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T7" i="1"/>
  <c r="S7" i="1"/>
  <c r="J355" i="1" l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I355" i="1"/>
  <c r="I356" i="1"/>
  <c r="I357" i="1"/>
  <c r="I358" i="1"/>
  <c r="I359" i="1"/>
  <c r="I360" i="1"/>
  <c r="I361" i="1"/>
  <c r="I362" i="1"/>
  <c r="K362" i="1" s="1"/>
  <c r="O362" i="1" s="1"/>
  <c r="I363" i="1"/>
  <c r="I364" i="1"/>
  <c r="I365" i="1"/>
  <c r="I366" i="1"/>
  <c r="I367" i="1"/>
  <c r="I368" i="1"/>
  <c r="I369" i="1"/>
  <c r="I370" i="1"/>
  <c r="I371" i="1"/>
  <c r="K371" i="1" s="1"/>
  <c r="O371" i="1" s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K386" i="1" s="1"/>
  <c r="O386" i="1" s="1"/>
  <c r="I387" i="1"/>
  <c r="I388" i="1"/>
  <c r="I389" i="1"/>
  <c r="I390" i="1"/>
  <c r="I391" i="1"/>
  <c r="I392" i="1"/>
  <c r="I393" i="1"/>
  <c r="I394" i="1"/>
  <c r="I395" i="1"/>
  <c r="K395" i="1" s="1"/>
  <c r="O395" i="1" s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K410" i="1" s="1"/>
  <c r="O410" i="1" s="1"/>
  <c r="I411" i="1"/>
  <c r="I412" i="1"/>
  <c r="I413" i="1"/>
  <c r="I414" i="1"/>
  <c r="I415" i="1"/>
  <c r="I416" i="1"/>
  <c r="I417" i="1"/>
  <c r="I418" i="1"/>
  <c r="I419" i="1"/>
  <c r="K419" i="1" s="1"/>
  <c r="O419" i="1" s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K434" i="1" s="1"/>
  <c r="O434" i="1" s="1"/>
  <c r="I435" i="1"/>
  <c r="I436" i="1"/>
  <c r="I437" i="1"/>
  <c r="I438" i="1"/>
  <c r="I439" i="1"/>
  <c r="I440" i="1"/>
  <c r="I441" i="1"/>
  <c r="I442" i="1"/>
  <c r="I443" i="1"/>
  <c r="K443" i="1" s="1"/>
  <c r="O443" i="1" s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K458" i="1" s="1"/>
  <c r="O458" i="1" s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K482" i="1" s="1"/>
  <c r="O482" i="1" s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K506" i="1" s="1"/>
  <c r="O506" i="1" s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K530" i="1" s="1"/>
  <c r="O530" i="1" s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K554" i="1" s="1"/>
  <c r="O554" i="1" s="1"/>
  <c r="I555" i="1"/>
  <c r="I556" i="1"/>
  <c r="I557" i="1"/>
  <c r="I558" i="1"/>
  <c r="I559" i="1"/>
  <c r="I560" i="1"/>
  <c r="I561" i="1"/>
  <c r="I562" i="1"/>
  <c r="I563" i="1"/>
  <c r="K563" i="1" s="1"/>
  <c r="O563" i="1" s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K578" i="1" s="1"/>
  <c r="O578" i="1" s="1"/>
  <c r="I579" i="1"/>
  <c r="I580" i="1"/>
  <c r="I581" i="1"/>
  <c r="I582" i="1"/>
  <c r="I583" i="1"/>
  <c r="I584" i="1"/>
  <c r="I585" i="1"/>
  <c r="I586" i="1"/>
  <c r="I587" i="1"/>
  <c r="K587" i="1" s="1"/>
  <c r="O587" i="1" s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K602" i="1" s="1"/>
  <c r="O602" i="1" s="1"/>
  <c r="I603" i="1"/>
  <c r="I604" i="1"/>
  <c r="I605" i="1"/>
  <c r="I606" i="1"/>
  <c r="I607" i="1"/>
  <c r="I608" i="1"/>
  <c r="I609" i="1"/>
  <c r="I610" i="1"/>
  <c r="I611" i="1"/>
  <c r="K611" i="1" s="1"/>
  <c r="O611" i="1" s="1"/>
  <c r="I612" i="1"/>
  <c r="I613" i="1"/>
  <c r="I614" i="1"/>
  <c r="I615" i="1"/>
  <c r="I616" i="1"/>
  <c r="K616" i="1" s="1"/>
  <c r="O616" i="1" s="1"/>
  <c r="I617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G371" i="1"/>
  <c r="M371" i="1" s="1"/>
  <c r="G372" i="1"/>
  <c r="M372" i="1" s="1"/>
  <c r="G373" i="1"/>
  <c r="M373" i="1" s="1"/>
  <c r="G374" i="1"/>
  <c r="M374" i="1" s="1"/>
  <c r="G375" i="1"/>
  <c r="M375" i="1" s="1"/>
  <c r="G376" i="1"/>
  <c r="M376" i="1" s="1"/>
  <c r="G377" i="1"/>
  <c r="M377" i="1" s="1"/>
  <c r="G378" i="1"/>
  <c r="M378" i="1" s="1"/>
  <c r="G379" i="1"/>
  <c r="M379" i="1" s="1"/>
  <c r="G380" i="1"/>
  <c r="M380" i="1" s="1"/>
  <c r="G381" i="1"/>
  <c r="M381" i="1" s="1"/>
  <c r="G382" i="1"/>
  <c r="M382" i="1" s="1"/>
  <c r="G383" i="1"/>
  <c r="M383" i="1" s="1"/>
  <c r="G384" i="1"/>
  <c r="M384" i="1" s="1"/>
  <c r="G385" i="1"/>
  <c r="M385" i="1" s="1"/>
  <c r="G386" i="1"/>
  <c r="M386" i="1" s="1"/>
  <c r="G387" i="1"/>
  <c r="M387" i="1" s="1"/>
  <c r="G388" i="1"/>
  <c r="M388" i="1" s="1"/>
  <c r="G389" i="1"/>
  <c r="M389" i="1" s="1"/>
  <c r="G390" i="1"/>
  <c r="M390" i="1" s="1"/>
  <c r="G391" i="1"/>
  <c r="M391" i="1" s="1"/>
  <c r="G392" i="1"/>
  <c r="M392" i="1" s="1"/>
  <c r="G393" i="1"/>
  <c r="M393" i="1" s="1"/>
  <c r="G394" i="1"/>
  <c r="M394" i="1" s="1"/>
  <c r="G395" i="1"/>
  <c r="M395" i="1" s="1"/>
  <c r="G396" i="1"/>
  <c r="M396" i="1" s="1"/>
  <c r="G397" i="1"/>
  <c r="M397" i="1" s="1"/>
  <c r="G398" i="1"/>
  <c r="M398" i="1" s="1"/>
  <c r="G399" i="1"/>
  <c r="M399" i="1" s="1"/>
  <c r="G400" i="1"/>
  <c r="M400" i="1" s="1"/>
  <c r="G401" i="1"/>
  <c r="M401" i="1" s="1"/>
  <c r="G402" i="1"/>
  <c r="M402" i="1" s="1"/>
  <c r="G403" i="1"/>
  <c r="M403" i="1" s="1"/>
  <c r="G404" i="1"/>
  <c r="M404" i="1" s="1"/>
  <c r="G405" i="1"/>
  <c r="M405" i="1" s="1"/>
  <c r="G406" i="1"/>
  <c r="M406" i="1" s="1"/>
  <c r="G407" i="1"/>
  <c r="M407" i="1" s="1"/>
  <c r="G408" i="1"/>
  <c r="M408" i="1" s="1"/>
  <c r="G409" i="1"/>
  <c r="M409" i="1" s="1"/>
  <c r="G410" i="1"/>
  <c r="M410" i="1" s="1"/>
  <c r="G411" i="1"/>
  <c r="M411" i="1" s="1"/>
  <c r="G412" i="1"/>
  <c r="M412" i="1" s="1"/>
  <c r="G413" i="1"/>
  <c r="M413" i="1" s="1"/>
  <c r="G414" i="1"/>
  <c r="M414" i="1" s="1"/>
  <c r="G415" i="1"/>
  <c r="M415" i="1" s="1"/>
  <c r="G416" i="1"/>
  <c r="M416" i="1" s="1"/>
  <c r="G417" i="1"/>
  <c r="M417" i="1" s="1"/>
  <c r="G418" i="1"/>
  <c r="M418" i="1" s="1"/>
  <c r="G419" i="1"/>
  <c r="M419" i="1" s="1"/>
  <c r="G420" i="1"/>
  <c r="M420" i="1" s="1"/>
  <c r="G421" i="1"/>
  <c r="M421" i="1" s="1"/>
  <c r="G422" i="1"/>
  <c r="M422" i="1" s="1"/>
  <c r="G423" i="1"/>
  <c r="M423" i="1" s="1"/>
  <c r="G424" i="1"/>
  <c r="M424" i="1" s="1"/>
  <c r="G425" i="1"/>
  <c r="M425" i="1" s="1"/>
  <c r="G426" i="1"/>
  <c r="M426" i="1" s="1"/>
  <c r="G427" i="1"/>
  <c r="M427" i="1" s="1"/>
  <c r="G428" i="1"/>
  <c r="M428" i="1" s="1"/>
  <c r="G429" i="1"/>
  <c r="M429" i="1" s="1"/>
  <c r="G430" i="1"/>
  <c r="M430" i="1" s="1"/>
  <c r="G431" i="1"/>
  <c r="M431" i="1" s="1"/>
  <c r="G432" i="1"/>
  <c r="M432" i="1" s="1"/>
  <c r="G433" i="1"/>
  <c r="M433" i="1" s="1"/>
  <c r="G434" i="1"/>
  <c r="M434" i="1" s="1"/>
  <c r="G435" i="1"/>
  <c r="M435" i="1" s="1"/>
  <c r="G436" i="1"/>
  <c r="M436" i="1" s="1"/>
  <c r="G437" i="1"/>
  <c r="M437" i="1" s="1"/>
  <c r="G438" i="1"/>
  <c r="M438" i="1" s="1"/>
  <c r="G439" i="1"/>
  <c r="M439" i="1" s="1"/>
  <c r="G440" i="1"/>
  <c r="M440" i="1" s="1"/>
  <c r="G441" i="1"/>
  <c r="M441" i="1" s="1"/>
  <c r="G442" i="1"/>
  <c r="M442" i="1" s="1"/>
  <c r="G443" i="1"/>
  <c r="M443" i="1" s="1"/>
  <c r="G444" i="1"/>
  <c r="M444" i="1" s="1"/>
  <c r="G445" i="1"/>
  <c r="M445" i="1" s="1"/>
  <c r="G446" i="1"/>
  <c r="M446" i="1" s="1"/>
  <c r="G447" i="1"/>
  <c r="M447" i="1" s="1"/>
  <c r="G448" i="1"/>
  <c r="M448" i="1" s="1"/>
  <c r="G449" i="1"/>
  <c r="M449" i="1" s="1"/>
  <c r="G450" i="1"/>
  <c r="M450" i="1" s="1"/>
  <c r="G451" i="1"/>
  <c r="M451" i="1" s="1"/>
  <c r="G452" i="1"/>
  <c r="M452" i="1" s="1"/>
  <c r="G453" i="1"/>
  <c r="M453" i="1" s="1"/>
  <c r="G454" i="1"/>
  <c r="M454" i="1" s="1"/>
  <c r="G455" i="1"/>
  <c r="M455" i="1" s="1"/>
  <c r="G456" i="1"/>
  <c r="M456" i="1" s="1"/>
  <c r="G457" i="1"/>
  <c r="M457" i="1" s="1"/>
  <c r="G458" i="1"/>
  <c r="M458" i="1" s="1"/>
  <c r="G459" i="1"/>
  <c r="M459" i="1" s="1"/>
  <c r="G460" i="1"/>
  <c r="M460" i="1" s="1"/>
  <c r="G461" i="1"/>
  <c r="M461" i="1" s="1"/>
  <c r="G462" i="1"/>
  <c r="M462" i="1" s="1"/>
  <c r="G463" i="1"/>
  <c r="M463" i="1" s="1"/>
  <c r="G464" i="1"/>
  <c r="M464" i="1" s="1"/>
  <c r="G465" i="1"/>
  <c r="M465" i="1" s="1"/>
  <c r="G466" i="1"/>
  <c r="M466" i="1" s="1"/>
  <c r="G467" i="1"/>
  <c r="M467" i="1" s="1"/>
  <c r="G468" i="1"/>
  <c r="M468" i="1" s="1"/>
  <c r="G469" i="1"/>
  <c r="M469" i="1" s="1"/>
  <c r="G470" i="1"/>
  <c r="M470" i="1" s="1"/>
  <c r="G471" i="1"/>
  <c r="M471" i="1" s="1"/>
  <c r="G472" i="1"/>
  <c r="M472" i="1" s="1"/>
  <c r="G473" i="1"/>
  <c r="M473" i="1" s="1"/>
  <c r="G474" i="1"/>
  <c r="M474" i="1" s="1"/>
  <c r="G475" i="1"/>
  <c r="M475" i="1" s="1"/>
  <c r="G476" i="1"/>
  <c r="M476" i="1" s="1"/>
  <c r="G477" i="1"/>
  <c r="M477" i="1" s="1"/>
  <c r="G478" i="1"/>
  <c r="M478" i="1" s="1"/>
  <c r="G479" i="1"/>
  <c r="M479" i="1" s="1"/>
  <c r="G480" i="1"/>
  <c r="M480" i="1" s="1"/>
  <c r="G481" i="1"/>
  <c r="M481" i="1" s="1"/>
  <c r="G482" i="1"/>
  <c r="M482" i="1" s="1"/>
  <c r="G483" i="1"/>
  <c r="M483" i="1" s="1"/>
  <c r="G484" i="1"/>
  <c r="M484" i="1" s="1"/>
  <c r="G485" i="1"/>
  <c r="M485" i="1" s="1"/>
  <c r="G486" i="1"/>
  <c r="M486" i="1" s="1"/>
  <c r="G487" i="1"/>
  <c r="M487" i="1" s="1"/>
  <c r="G488" i="1"/>
  <c r="M488" i="1" s="1"/>
  <c r="G489" i="1"/>
  <c r="M489" i="1" s="1"/>
  <c r="G490" i="1"/>
  <c r="M490" i="1" s="1"/>
  <c r="G491" i="1"/>
  <c r="M491" i="1" s="1"/>
  <c r="G492" i="1"/>
  <c r="M492" i="1" s="1"/>
  <c r="G493" i="1"/>
  <c r="M493" i="1" s="1"/>
  <c r="G494" i="1"/>
  <c r="M494" i="1" s="1"/>
  <c r="G495" i="1"/>
  <c r="M495" i="1" s="1"/>
  <c r="G496" i="1"/>
  <c r="M496" i="1" s="1"/>
  <c r="G497" i="1"/>
  <c r="M497" i="1" s="1"/>
  <c r="G498" i="1"/>
  <c r="M498" i="1" s="1"/>
  <c r="G499" i="1"/>
  <c r="M499" i="1" s="1"/>
  <c r="G500" i="1"/>
  <c r="M500" i="1" s="1"/>
  <c r="G501" i="1"/>
  <c r="M501" i="1" s="1"/>
  <c r="G502" i="1"/>
  <c r="M502" i="1" s="1"/>
  <c r="G503" i="1"/>
  <c r="M503" i="1" s="1"/>
  <c r="G504" i="1"/>
  <c r="M504" i="1" s="1"/>
  <c r="G505" i="1"/>
  <c r="M505" i="1" s="1"/>
  <c r="G506" i="1"/>
  <c r="M506" i="1" s="1"/>
  <c r="G507" i="1"/>
  <c r="M507" i="1" s="1"/>
  <c r="G508" i="1"/>
  <c r="M508" i="1" s="1"/>
  <c r="G509" i="1"/>
  <c r="M509" i="1" s="1"/>
  <c r="G510" i="1"/>
  <c r="M510" i="1" s="1"/>
  <c r="G511" i="1"/>
  <c r="M511" i="1" s="1"/>
  <c r="G512" i="1"/>
  <c r="M512" i="1" s="1"/>
  <c r="G513" i="1"/>
  <c r="M513" i="1" s="1"/>
  <c r="G514" i="1"/>
  <c r="M514" i="1" s="1"/>
  <c r="G515" i="1"/>
  <c r="M515" i="1" s="1"/>
  <c r="G516" i="1"/>
  <c r="M516" i="1" s="1"/>
  <c r="G517" i="1"/>
  <c r="M517" i="1" s="1"/>
  <c r="G518" i="1"/>
  <c r="M518" i="1" s="1"/>
  <c r="G519" i="1"/>
  <c r="M519" i="1" s="1"/>
  <c r="G520" i="1"/>
  <c r="M520" i="1" s="1"/>
  <c r="G521" i="1"/>
  <c r="M521" i="1" s="1"/>
  <c r="G522" i="1"/>
  <c r="M522" i="1" s="1"/>
  <c r="G523" i="1"/>
  <c r="M523" i="1" s="1"/>
  <c r="G524" i="1"/>
  <c r="M524" i="1" s="1"/>
  <c r="G525" i="1"/>
  <c r="M525" i="1" s="1"/>
  <c r="G526" i="1"/>
  <c r="M526" i="1" s="1"/>
  <c r="G527" i="1"/>
  <c r="M527" i="1" s="1"/>
  <c r="G528" i="1"/>
  <c r="M528" i="1" s="1"/>
  <c r="G529" i="1"/>
  <c r="M529" i="1" s="1"/>
  <c r="G530" i="1"/>
  <c r="M530" i="1" s="1"/>
  <c r="G531" i="1"/>
  <c r="M531" i="1" s="1"/>
  <c r="G532" i="1"/>
  <c r="M532" i="1" s="1"/>
  <c r="G533" i="1"/>
  <c r="M533" i="1" s="1"/>
  <c r="G534" i="1"/>
  <c r="M534" i="1" s="1"/>
  <c r="G535" i="1"/>
  <c r="M535" i="1" s="1"/>
  <c r="G536" i="1"/>
  <c r="M536" i="1" s="1"/>
  <c r="G537" i="1"/>
  <c r="M537" i="1" s="1"/>
  <c r="G538" i="1"/>
  <c r="M538" i="1" s="1"/>
  <c r="G539" i="1"/>
  <c r="M539" i="1" s="1"/>
  <c r="G540" i="1"/>
  <c r="M540" i="1" s="1"/>
  <c r="G541" i="1"/>
  <c r="M541" i="1" s="1"/>
  <c r="G542" i="1"/>
  <c r="M542" i="1" s="1"/>
  <c r="G543" i="1"/>
  <c r="M543" i="1" s="1"/>
  <c r="G544" i="1"/>
  <c r="M544" i="1" s="1"/>
  <c r="G545" i="1"/>
  <c r="M545" i="1" s="1"/>
  <c r="G546" i="1"/>
  <c r="M546" i="1" s="1"/>
  <c r="G547" i="1"/>
  <c r="M547" i="1" s="1"/>
  <c r="G548" i="1"/>
  <c r="M548" i="1" s="1"/>
  <c r="G549" i="1"/>
  <c r="M549" i="1" s="1"/>
  <c r="G550" i="1"/>
  <c r="M550" i="1" s="1"/>
  <c r="G551" i="1"/>
  <c r="M551" i="1" s="1"/>
  <c r="G552" i="1"/>
  <c r="M552" i="1" s="1"/>
  <c r="G553" i="1"/>
  <c r="M553" i="1" s="1"/>
  <c r="G554" i="1"/>
  <c r="M554" i="1" s="1"/>
  <c r="G555" i="1"/>
  <c r="M555" i="1" s="1"/>
  <c r="G556" i="1"/>
  <c r="M556" i="1" s="1"/>
  <c r="G557" i="1"/>
  <c r="M557" i="1" s="1"/>
  <c r="G558" i="1"/>
  <c r="M558" i="1" s="1"/>
  <c r="G559" i="1"/>
  <c r="M559" i="1" s="1"/>
  <c r="G560" i="1"/>
  <c r="M560" i="1" s="1"/>
  <c r="G561" i="1"/>
  <c r="M561" i="1" s="1"/>
  <c r="G562" i="1"/>
  <c r="M562" i="1" s="1"/>
  <c r="G563" i="1"/>
  <c r="M563" i="1" s="1"/>
  <c r="G564" i="1"/>
  <c r="M564" i="1" s="1"/>
  <c r="G565" i="1"/>
  <c r="M565" i="1" s="1"/>
  <c r="G566" i="1"/>
  <c r="M566" i="1" s="1"/>
  <c r="G567" i="1"/>
  <c r="M567" i="1" s="1"/>
  <c r="G568" i="1"/>
  <c r="M568" i="1" s="1"/>
  <c r="G569" i="1"/>
  <c r="M569" i="1" s="1"/>
  <c r="G570" i="1"/>
  <c r="M570" i="1" s="1"/>
  <c r="G571" i="1"/>
  <c r="M571" i="1" s="1"/>
  <c r="G572" i="1"/>
  <c r="M572" i="1" s="1"/>
  <c r="G573" i="1"/>
  <c r="M573" i="1" s="1"/>
  <c r="G574" i="1"/>
  <c r="M574" i="1" s="1"/>
  <c r="G575" i="1"/>
  <c r="M575" i="1" s="1"/>
  <c r="G576" i="1"/>
  <c r="M576" i="1" s="1"/>
  <c r="G577" i="1"/>
  <c r="M577" i="1" s="1"/>
  <c r="G578" i="1"/>
  <c r="M578" i="1" s="1"/>
  <c r="G579" i="1"/>
  <c r="M579" i="1" s="1"/>
  <c r="G580" i="1"/>
  <c r="M580" i="1" s="1"/>
  <c r="G581" i="1"/>
  <c r="M581" i="1" s="1"/>
  <c r="G582" i="1"/>
  <c r="M582" i="1" s="1"/>
  <c r="G583" i="1"/>
  <c r="M583" i="1" s="1"/>
  <c r="G584" i="1"/>
  <c r="M584" i="1" s="1"/>
  <c r="G585" i="1"/>
  <c r="M585" i="1" s="1"/>
  <c r="G586" i="1"/>
  <c r="M586" i="1" s="1"/>
  <c r="G587" i="1"/>
  <c r="M587" i="1" s="1"/>
  <c r="G588" i="1"/>
  <c r="M588" i="1" s="1"/>
  <c r="G589" i="1"/>
  <c r="M589" i="1" s="1"/>
  <c r="G590" i="1"/>
  <c r="M590" i="1" s="1"/>
  <c r="G591" i="1"/>
  <c r="M591" i="1" s="1"/>
  <c r="G592" i="1"/>
  <c r="M592" i="1" s="1"/>
  <c r="G593" i="1"/>
  <c r="M593" i="1" s="1"/>
  <c r="G594" i="1"/>
  <c r="M594" i="1" s="1"/>
  <c r="G595" i="1"/>
  <c r="M595" i="1" s="1"/>
  <c r="G596" i="1"/>
  <c r="M596" i="1" s="1"/>
  <c r="G597" i="1"/>
  <c r="M597" i="1" s="1"/>
  <c r="G598" i="1"/>
  <c r="M598" i="1" s="1"/>
  <c r="G599" i="1"/>
  <c r="M599" i="1" s="1"/>
  <c r="G600" i="1"/>
  <c r="M600" i="1" s="1"/>
  <c r="G601" i="1"/>
  <c r="M601" i="1" s="1"/>
  <c r="G602" i="1"/>
  <c r="M602" i="1" s="1"/>
  <c r="G603" i="1"/>
  <c r="M603" i="1" s="1"/>
  <c r="G604" i="1"/>
  <c r="M604" i="1" s="1"/>
  <c r="G605" i="1"/>
  <c r="M605" i="1" s="1"/>
  <c r="G606" i="1"/>
  <c r="M606" i="1" s="1"/>
  <c r="G607" i="1"/>
  <c r="M607" i="1" s="1"/>
  <c r="G608" i="1"/>
  <c r="M608" i="1" s="1"/>
  <c r="G609" i="1"/>
  <c r="M609" i="1" s="1"/>
  <c r="G610" i="1"/>
  <c r="M610" i="1" s="1"/>
  <c r="G611" i="1"/>
  <c r="M611" i="1" s="1"/>
  <c r="G612" i="1"/>
  <c r="M612" i="1" s="1"/>
  <c r="G613" i="1"/>
  <c r="M613" i="1" s="1"/>
  <c r="G614" i="1"/>
  <c r="M614" i="1" s="1"/>
  <c r="G615" i="1"/>
  <c r="M615" i="1" s="1"/>
  <c r="G616" i="1"/>
  <c r="M616" i="1" s="1"/>
  <c r="G617" i="1"/>
  <c r="M617" i="1" s="1"/>
  <c r="G355" i="1"/>
  <c r="M355" i="1" s="1"/>
  <c r="G356" i="1"/>
  <c r="M356" i="1" s="1"/>
  <c r="G357" i="1"/>
  <c r="M357" i="1" s="1"/>
  <c r="G358" i="1"/>
  <c r="M358" i="1" s="1"/>
  <c r="G359" i="1"/>
  <c r="M359" i="1" s="1"/>
  <c r="G360" i="1"/>
  <c r="M360" i="1" s="1"/>
  <c r="G361" i="1"/>
  <c r="M361" i="1" s="1"/>
  <c r="G362" i="1"/>
  <c r="M362" i="1" s="1"/>
  <c r="K562" i="1" l="1"/>
  <c r="O562" i="1" s="1"/>
  <c r="K514" i="1"/>
  <c r="O514" i="1" s="1"/>
  <c r="K466" i="1"/>
  <c r="O466" i="1" s="1"/>
  <c r="K394" i="1"/>
  <c r="O394" i="1" s="1"/>
  <c r="K571" i="1"/>
  <c r="O571" i="1" s="1"/>
  <c r="K427" i="1"/>
  <c r="O427" i="1" s="1"/>
  <c r="K403" i="1"/>
  <c r="O403" i="1" s="1"/>
  <c r="K355" i="1"/>
  <c r="O355" i="1" s="1"/>
  <c r="K594" i="1"/>
  <c r="O594" i="1" s="1"/>
  <c r="K570" i="1"/>
  <c r="O570" i="1" s="1"/>
  <c r="P570" i="1" s="1"/>
  <c r="K546" i="1"/>
  <c r="O546" i="1" s="1"/>
  <c r="P546" i="1" s="1"/>
  <c r="K522" i="1"/>
  <c r="O522" i="1" s="1"/>
  <c r="P522" i="1" s="1"/>
  <c r="K498" i="1"/>
  <c r="O498" i="1" s="1"/>
  <c r="K474" i="1"/>
  <c r="O474" i="1" s="1"/>
  <c r="K450" i="1"/>
  <c r="O450" i="1" s="1"/>
  <c r="K426" i="1"/>
  <c r="O426" i="1" s="1"/>
  <c r="K402" i="1"/>
  <c r="O402" i="1" s="1"/>
  <c r="K378" i="1"/>
  <c r="O378" i="1" s="1"/>
  <c r="K459" i="1"/>
  <c r="O459" i="1" s="1"/>
  <c r="K595" i="1"/>
  <c r="O595" i="1" s="1"/>
  <c r="K451" i="1"/>
  <c r="O451" i="1" s="1"/>
  <c r="K379" i="1"/>
  <c r="O379" i="1" s="1"/>
  <c r="P379" i="1" s="1"/>
  <c r="K363" i="1"/>
  <c r="O363" i="1" s="1"/>
  <c r="P363" i="1" s="1"/>
  <c r="K603" i="1"/>
  <c r="O603" i="1" s="1"/>
  <c r="P603" i="1" s="1"/>
  <c r="K435" i="1"/>
  <c r="O435" i="1" s="1"/>
  <c r="K579" i="1"/>
  <c r="O579" i="1" s="1"/>
  <c r="K411" i="1"/>
  <c r="O411" i="1" s="1"/>
  <c r="K387" i="1"/>
  <c r="O387" i="1" s="1"/>
  <c r="K586" i="1"/>
  <c r="O586" i="1" s="1"/>
  <c r="K538" i="1"/>
  <c r="O538" i="1" s="1"/>
  <c r="K442" i="1"/>
  <c r="O442" i="1" s="1"/>
  <c r="K418" i="1"/>
  <c r="O418" i="1" s="1"/>
  <c r="K370" i="1"/>
  <c r="O370" i="1" s="1"/>
  <c r="K610" i="1"/>
  <c r="O610" i="1" s="1"/>
  <c r="P610" i="1" s="1"/>
  <c r="K490" i="1"/>
  <c r="O490" i="1" s="1"/>
  <c r="P490" i="1" s="1"/>
  <c r="K608" i="1"/>
  <c r="O608" i="1" s="1"/>
  <c r="P608" i="1" s="1"/>
  <c r="K600" i="1"/>
  <c r="O600" i="1" s="1"/>
  <c r="K592" i="1"/>
  <c r="O592" i="1" s="1"/>
  <c r="P592" i="1" s="1"/>
  <c r="K584" i="1"/>
  <c r="O584" i="1" s="1"/>
  <c r="K576" i="1"/>
  <c r="O576" i="1" s="1"/>
  <c r="K568" i="1"/>
  <c r="O568" i="1" s="1"/>
  <c r="P568" i="1" s="1"/>
  <c r="K560" i="1"/>
  <c r="O560" i="1" s="1"/>
  <c r="P560" i="1" s="1"/>
  <c r="K552" i="1"/>
  <c r="O552" i="1" s="1"/>
  <c r="P552" i="1" s="1"/>
  <c r="K544" i="1"/>
  <c r="O544" i="1" s="1"/>
  <c r="K536" i="1"/>
  <c r="O536" i="1" s="1"/>
  <c r="K528" i="1"/>
  <c r="O528" i="1" s="1"/>
  <c r="P528" i="1" s="1"/>
  <c r="K520" i="1"/>
  <c r="O520" i="1" s="1"/>
  <c r="P520" i="1" s="1"/>
  <c r="K512" i="1"/>
  <c r="O512" i="1" s="1"/>
  <c r="K504" i="1"/>
  <c r="O504" i="1" s="1"/>
  <c r="P504" i="1" s="1"/>
  <c r="K496" i="1"/>
  <c r="O496" i="1" s="1"/>
  <c r="P496" i="1" s="1"/>
  <c r="K488" i="1"/>
  <c r="O488" i="1" s="1"/>
  <c r="P488" i="1" s="1"/>
  <c r="K480" i="1"/>
  <c r="O480" i="1" s="1"/>
  <c r="K472" i="1"/>
  <c r="O472" i="1" s="1"/>
  <c r="K464" i="1"/>
  <c r="O464" i="1" s="1"/>
  <c r="P464" i="1" s="1"/>
  <c r="K456" i="1"/>
  <c r="O456" i="1" s="1"/>
  <c r="K448" i="1"/>
  <c r="O448" i="1" s="1"/>
  <c r="K440" i="1"/>
  <c r="O440" i="1" s="1"/>
  <c r="P440" i="1" s="1"/>
  <c r="K432" i="1"/>
  <c r="O432" i="1" s="1"/>
  <c r="P432" i="1" s="1"/>
  <c r="K424" i="1"/>
  <c r="O424" i="1" s="1"/>
  <c r="P424" i="1" s="1"/>
  <c r="K416" i="1"/>
  <c r="O416" i="1" s="1"/>
  <c r="P416" i="1" s="1"/>
  <c r="K408" i="1"/>
  <c r="O408" i="1" s="1"/>
  <c r="K400" i="1"/>
  <c r="O400" i="1" s="1"/>
  <c r="P400" i="1" s="1"/>
  <c r="K392" i="1"/>
  <c r="O392" i="1" s="1"/>
  <c r="P392" i="1" s="1"/>
  <c r="K384" i="1"/>
  <c r="O384" i="1" s="1"/>
  <c r="K376" i="1"/>
  <c r="O376" i="1" s="1"/>
  <c r="P376" i="1" s="1"/>
  <c r="K368" i="1"/>
  <c r="O368" i="1" s="1"/>
  <c r="P368" i="1" s="1"/>
  <c r="K360" i="1"/>
  <c r="O360" i="1" s="1"/>
  <c r="P360" i="1" s="1"/>
  <c r="K615" i="1"/>
  <c r="O615" i="1" s="1"/>
  <c r="K607" i="1"/>
  <c r="O607" i="1" s="1"/>
  <c r="K599" i="1"/>
  <c r="O599" i="1" s="1"/>
  <c r="P599" i="1" s="1"/>
  <c r="K591" i="1"/>
  <c r="O591" i="1" s="1"/>
  <c r="P591" i="1" s="1"/>
  <c r="K583" i="1"/>
  <c r="O583" i="1" s="1"/>
  <c r="P583" i="1" s="1"/>
  <c r="K575" i="1"/>
  <c r="O575" i="1" s="1"/>
  <c r="K567" i="1"/>
  <c r="O567" i="1" s="1"/>
  <c r="P567" i="1" s="1"/>
  <c r="K559" i="1"/>
  <c r="O559" i="1" s="1"/>
  <c r="P559" i="1" s="1"/>
  <c r="K455" i="1"/>
  <c r="O455" i="1" s="1"/>
  <c r="K447" i="1"/>
  <c r="O447" i="1" s="1"/>
  <c r="K439" i="1"/>
  <c r="O439" i="1" s="1"/>
  <c r="K431" i="1"/>
  <c r="O431" i="1" s="1"/>
  <c r="P431" i="1" s="1"/>
  <c r="K423" i="1"/>
  <c r="O423" i="1" s="1"/>
  <c r="K415" i="1"/>
  <c r="O415" i="1" s="1"/>
  <c r="P415" i="1" s="1"/>
  <c r="K407" i="1"/>
  <c r="O407" i="1" s="1"/>
  <c r="P407" i="1" s="1"/>
  <c r="K399" i="1"/>
  <c r="O399" i="1" s="1"/>
  <c r="P399" i="1" s="1"/>
  <c r="K391" i="1"/>
  <c r="O391" i="1" s="1"/>
  <c r="P391" i="1" s="1"/>
  <c r="K383" i="1"/>
  <c r="O383" i="1" s="1"/>
  <c r="K375" i="1"/>
  <c r="O375" i="1" s="1"/>
  <c r="K367" i="1"/>
  <c r="O367" i="1" s="1"/>
  <c r="P367" i="1" s="1"/>
  <c r="K359" i="1"/>
  <c r="O359" i="1" s="1"/>
  <c r="K606" i="1"/>
  <c r="O606" i="1" s="1"/>
  <c r="P606" i="1" s="1"/>
  <c r="K590" i="1"/>
  <c r="O590" i="1" s="1"/>
  <c r="P590" i="1" s="1"/>
  <c r="K574" i="1"/>
  <c r="O574" i="1" s="1"/>
  <c r="P574" i="1" s="1"/>
  <c r="K558" i="1"/>
  <c r="O558" i="1" s="1"/>
  <c r="K542" i="1"/>
  <c r="O542" i="1" s="1"/>
  <c r="P542" i="1" s="1"/>
  <c r="K526" i="1"/>
  <c r="O526" i="1" s="1"/>
  <c r="P526" i="1" s="1"/>
  <c r="K510" i="1"/>
  <c r="O510" i="1" s="1"/>
  <c r="P510" i="1" s="1"/>
  <c r="K494" i="1"/>
  <c r="O494" i="1" s="1"/>
  <c r="P494" i="1" s="1"/>
  <c r="K478" i="1"/>
  <c r="O478" i="1" s="1"/>
  <c r="P478" i="1" s="1"/>
  <c r="K462" i="1"/>
  <c r="O462" i="1" s="1"/>
  <c r="P462" i="1" s="1"/>
  <c r="K446" i="1"/>
  <c r="O446" i="1" s="1"/>
  <c r="P446" i="1" s="1"/>
  <c r="K430" i="1"/>
  <c r="O430" i="1" s="1"/>
  <c r="K414" i="1"/>
  <c r="O414" i="1" s="1"/>
  <c r="P414" i="1" s="1"/>
  <c r="K398" i="1"/>
  <c r="O398" i="1" s="1"/>
  <c r="P398" i="1" s="1"/>
  <c r="K382" i="1"/>
  <c r="O382" i="1" s="1"/>
  <c r="P382" i="1" s="1"/>
  <c r="K366" i="1"/>
  <c r="O366" i="1" s="1"/>
  <c r="K612" i="1"/>
  <c r="O612" i="1" s="1"/>
  <c r="P612" i="1" s="1"/>
  <c r="K604" i="1"/>
  <c r="O604" i="1" s="1"/>
  <c r="P604" i="1" s="1"/>
  <c r="K596" i="1"/>
  <c r="O596" i="1" s="1"/>
  <c r="P596" i="1" s="1"/>
  <c r="K588" i="1"/>
  <c r="O588" i="1" s="1"/>
  <c r="P588" i="1" s="1"/>
  <c r="K580" i="1"/>
  <c r="O580" i="1" s="1"/>
  <c r="K572" i="1"/>
  <c r="O572" i="1" s="1"/>
  <c r="K564" i="1"/>
  <c r="O564" i="1" s="1"/>
  <c r="P564" i="1" s="1"/>
  <c r="K556" i="1"/>
  <c r="O556" i="1" s="1"/>
  <c r="P556" i="1" s="1"/>
  <c r="K548" i="1"/>
  <c r="O548" i="1" s="1"/>
  <c r="P548" i="1" s="1"/>
  <c r="K540" i="1"/>
  <c r="O540" i="1" s="1"/>
  <c r="P540" i="1" s="1"/>
  <c r="K532" i="1"/>
  <c r="O532" i="1" s="1"/>
  <c r="P532" i="1" s="1"/>
  <c r="K524" i="1"/>
  <c r="O524" i="1" s="1"/>
  <c r="P524" i="1" s="1"/>
  <c r="K516" i="1"/>
  <c r="O516" i="1" s="1"/>
  <c r="P516" i="1" s="1"/>
  <c r="K508" i="1"/>
  <c r="O508" i="1" s="1"/>
  <c r="P508" i="1" s="1"/>
  <c r="K500" i="1"/>
  <c r="O500" i="1" s="1"/>
  <c r="P500" i="1" s="1"/>
  <c r="K492" i="1"/>
  <c r="O492" i="1" s="1"/>
  <c r="P492" i="1" s="1"/>
  <c r="K484" i="1"/>
  <c r="O484" i="1" s="1"/>
  <c r="K476" i="1"/>
  <c r="O476" i="1" s="1"/>
  <c r="P476" i="1" s="1"/>
  <c r="K468" i="1"/>
  <c r="O468" i="1" s="1"/>
  <c r="P468" i="1" s="1"/>
  <c r="K460" i="1"/>
  <c r="O460" i="1" s="1"/>
  <c r="P460" i="1" s="1"/>
  <c r="K452" i="1"/>
  <c r="O452" i="1" s="1"/>
  <c r="P452" i="1" s="1"/>
  <c r="K444" i="1"/>
  <c r="O444" i="1" s="1"/>
  <c r="P444" i="1" s="1"/>
  <c r="K436" i="1"/>
  <c r="O436" i="1" s="1"/>
  <c r="P436" i="1" s="1"/>
  <c r="K428" i="1"/>
  <c r="O428" i="1" s="1"/>
  <c r="P428" i="1" s="1"/>
  <c r="K420" i="1"/>
  <c r="O420" i="1" s="1"/>
  <c r="P420" i="1" s="1"/>
  <c r="K412" i="1"/>
  <c r="O412" i="1" s="1"/>
  <c r="P412" i="1" s="1"/>
  <c r="K404" i="1"/>
  <c r="O404" i="1" s="1"/>
  <c r="P404" i="1" s="1"/>
  <c r="K396" i="1"/>
  <c r="O396" i="1" s="1"/>
  <c r="P396" i="1" s="1"/>
  <c r="K388" i="1"/>
  <c r="O388" i="1" s="1"/>
  <c r="K380" i="1"/>
  <c r="O380" i="1" s="1"/>
  <c r="P380" i="1" s="1"/>
  <c r="K372" i="1"/>
  <c r="O372" i="1" s="1"/>
  <c r="P372" i="1" s="1"/>
  <c r="K364" i="1"/>
  <c r="O364" i="1" s="1"/>
  <c r="P364" i="1" s="1"/>
  <c r="K356" i="1"/>
  <c r="O356" i="1" s="1"/>
  <c r="P356" i="1" s="1"/>
  <c r="K614" i="1"/>
  <c r="O614" i="1" s="1"/>
  <c r="P614" i="1" s="1"/>
  <c r="K598" i="1"/>
  <c r="O598" i="1" s="1"/>
  <c r="P598" i="1" s="1"/>
  <c r="K582" i="1"/>
  <c r="O582" i="1" s="1"/>
  <c r="P582" i="1" s="1"/>
  <c r="K566" i="1"/>
  <c r="O566" i="1" s="1"/>
  <c r="P566" i="1" s="1"/>
  <c r="K550" i="1"/>
  <c r="O550" i="1" s="1"/>
  <c r="P550" i="1" s="1"/>
  <c r="K534" i="1"/>
  <c r="O534" i="1" s="1"/>
  <c r="P534" i="1" s="1"/>
  <c r="K518" i="1"/>
  <c r="O518" i="1" s="1"/>
  <c r="P518" i="1" s="1"/>
  <c r="K502" i="1"/>
  <c r="O502" i="1" s="1"/>
  <c r="P502" i="1" s="1"/>
  <c r="K486" i="1"/>
  <c r="O486" i="1" s="1"/>
  <c r="P486" i="1" s="1"/>
  <c r="K470" i="1"/>
  <c r="O470" i="1" s="1"/>
  <c r="P470" i="1" s="1"/>
  <c r="K454" i="1"/>
  <c r="O454" i="1" s="1"/>
  <c r="P454" i="1" s="1"/>
  <c r="K438" i="1"/>
  <c r="O438" i="1" s="1"/>
  <c r="P438" i="1" s="1"/>
  <c r="K422" i="1"/>
  <c r="O422" i="1" s="1"/>
  <c r="P422" i="1" s="1"/>
  <c r="K406" i="1"/>
  <c r="O406" i="1" s="1"/>
  <c r="P406" i="1" s="1"/>
  <c r="K390" i="1"/>
  <c r="O390" i="1" s="1"/>
  <c r="K374" i="1"/>
  <c r="O374" i="1" s="1"/>
  <c r="P374" i="1" s="1"/>
  <c r="K358" i="1"/>
  <c r="O358" i="1" s="1"/>
  <c r="P358" i="1" s="1"/>
  <c r="P584" i="1"/>
  <c r="P536" i="1"/>
  <c r="P472" i="1"/>
  <c r="P456" i="1"/>
  <c r="P600" i="1"/>
  <c r="P403" i="1"/>
  <c r="P371" i="1"/>
  <c r="P616" i="1"/>
  <c r="P580" i="1"/>
  <c r="P576" i="1"/>
  <c r="P572" i="1"/>
  <c r="P544" i="1"/>
  <c r="P512" i="1"/>
  <c r="P484" i="1"/>
  <c r="P480" i="1"/>
  <c r="P448" i="1"/>
  <c r="P408" i="1"/>
  <c r="P388" i="1"/>
  <c r="P384" i="1"/>
  <c r="P615" i="1"/>
  <c r="P611" i="1"/>
  <c r="P607" i="1"/>
  <c r="P595" i="1"/>
  <c r="P587" i="1"/>
  <c r="P579" i="1"/>
  <c r="P575" i="1"/>
  <c r="P571" i="1"/>
  <c r="P563" i="1"/>
  <c r="P459" i="1"/>
  <c r="P455" i="1"/>
  <c r="P451" i="1"/>
  <c r="P447" i="1"/>
  <c r="P443" i="1"/>
  <c r="P439" i="1"/>
  <c r="P435" i="1"/>
  <c r="P427" i="1"/>
  <c r="P423" i="1"/>
  <c r="P419" i="1"/>
  <c r="P411" i="1"/>
  <c r="P395" i="1"/>
  <c r="P387" i="1"/>
  <c r="P383" i="1"/>
  <c r="P375" i="1"/>
  <c r="P359" i="1"/>
  <c r="P355" i="1"/>
  <c r="P602" i="1"/>
  <c r="P594" i="1"/>
  <c r="P586" i="1"/>
  <c r="P578" i="1"/>
  <c r="P562" i="1"/>
  <c r="P558" i="1"/>
  <c r="P554" i="1"/>
  <c r="P538" i="1"/>
  <c r="P530" i="1"/>
  <c r="P514" i="1"/>
  <c r="P506" i="1"/>
  <c r="P498" i="1"/>
  <c r="P482" i="1"/>
  <c r="P474" i="1"/>
  <c r="P466" i="1"/>
  <c r="P458" i="1"/>
  <c r="P450" i="1"/>
  <c r="P442" i="1"/>
  <c r="P434" i="1"/>
  <c r="P430" i="1"/>
  <c r="P426" i="1"/>
  <c r="P418" i="1"/>
  <c r="P410" i="1"/>
  <c r="P402" i="1"/>
  <c r="P394" i="1"/>
  <c r="P390" i="1"/>
  <c r="P386" i="1"/>
  <c r="P378" i="1"/>
  <c r="P370" i="1"/>
  <c r="P366" i="1"/>
  <c r="P362" i="1"/>
  <c r="K617" i="1"/>
  <c r="O617" i="1" s="1"/>
  <c r="K613" i="1"/>
  <c r="O613" i="1" s="1"/>
  <c r="K609" i="1"/>
  <c r="O609" i="1" s="1"/>
  <c r="K605" i="1"/>
  <c r="O605" i="1" s="1"/>
  <c r="K601" i="1"/>
  <c r="O601" i="1" s="1"/>
  <c r="K597" i="1"/>
  <c r="O597" i="1" s="1"/>
  <c r="K593" i="1"/>
  <c r="O593" i="1" s="1"/>
  <c r="K589" i="1"/>
  <c r="O589" i="1" s="1"/>
  <c r="K585" i="1"/>
  <c r="O585" i="1" s="1"/>
  <c r="K581" i="1"/>
  <c r="O581" i="1" s="1"/>
  <c r="K577" i="1"/>
  <c r="O577" i="1" s="1"/>
  <c r="K573" i="1"/>
  <c r="O573" i="1" s="1"/>
  <c r="K569" i="1"/>
  <c r="O569" i="1" s="1"/>
  <c r="K565" i="1"/>
  <c r="O565" i="1" s="1"/>
  <c r="K561" i="1"/>
  <c r="O561" i="1" s="1"/>
  <c r="K557" i="1"/>
  <c r="O557" i="1" s="1"/>
  <c r="K553" i="1"/>
  <c r="O553" i="1" s="1"/>
  <c r="K549" i="1"/>
  <c r="O549" i="1" s="1"/>
  <c r="K545" i="1"/>
  <c r="O545" i="1" s="1"/>
  <c r="K541" i="1"/>
  <c r="O541" i="1" s="1"/>
  <c r="K537" i="1"/>
  <c r="O537" i="1" s="1"/>
  <c r="K533" i="1"/>
  <c r="O533" i="1" s="1"/>
  <c r="K529" i="1"/>
  <c r="O529" i="1" s="1"/>
  <c r="K525" i="1"/>
  <c r="O525" i="1" s="1"/>
  <c r="K521" i="1"/>
  <c r="O521" i="1" s="1"/>
  <c r="K517" i="1"/>
  <c r="O517" i="1" s="1"/>
  <c r="K513" i="1"/>
  <c r="O513" i="1" s="1"/>
  <c r="K509" i="1"/>
  <c r="O509" i="1" s="1"/>
  <c r="K505" i="1"/>
  <c r="O505" i="1" s="1"/>
  <c r="K501" i="1"/>
  <c r="O501" i="1" s="1"/>
  <c r="K497" i="1"/>
  <c r="O497" i="1" s="1"/>
  <c r="K493" i="1"/>
  <c r="O493" i="1" s="1"/>
  <c r="K489" i="1"/>
  <c r="O489" i="1" s="1"/>
  <c r="K485" i="1"/>
  <c r="O485" i="1" s="1"/>
  <c r="K481" i="1"/>
  <c r="O481" i="1" s="1"/>
  <c r="K477" i="1"/>
  <c r="O477" i="1" s="1"/>
  <c r="K473" i="1"/>
  <c r="O473" i="1" s="1"/>
  <c r="K469" i="1"/>
  <c r="O469" i="1" s="1"/>
  <c r="K465" i="1"/>
  <c r="O465" i="1" s="1"/>
  <c r="K461" i="1"/>
  <c r="O461" i="1" s="1"/>
  <c r="K457" i="1"/>
  <c r="O457" i="1" s="1"/>
  <c r="K453" i="1"/>
  <c r="O453" i="1" s="1"/>
  <c r="K449" i="1"/>
  <c r="O449" i="1" s="1"/>
  <c r="K445" i="1"/>
  <c r="O445" i="1" s="1"/>
  <c r="K441" i="1"/>
  <c r="O441" i="1" s="1"/>
  <c r="K437" i="1"/>
  <c r="O437" i="1" s="1"/>
  <c r="K433" i="1"/>
  <c r="O433" i="1" s="1"/>
  <c r="K429" i="1"/>
  <c r="O429" i="1" s="1"/>
  <c r="K425" i="1"/>
  <c r="O425" i="1" s="1"/>
  <c r="K421" i="1"/>
  <c r="O421" i="1" s="1"/>
  <c r="K417" i="1"/>
  <c r="O417" i="1" s="1"/>
  <c r="K413" i="1"/>
  <c r="O413" i="1" s="1"/>
  <c r="K409" i="1"/>
  <c r="O409" i="1" s="1"/>
  <c r="K405" i="1"/>
  <c r="O405" i="1" s="1"/>
  <c r="K401" i="1"/>
  <c r="O401" i="1" s="1"/>
  <c r="K397" i="1"/>
  <c r="O397" i="1" s="1"/>
  <c r="K393" i="1"/>
  <c r="O393" i="1" s="1"/>
  <c r="K389" i="1"/>
  <c r="O389" i="1" s="1"/>
  <c r="K385" i="1"/>
  <c r="O385" i="1" s="1"/>
  <c r="K381" i="1"/>
  <c r="O381" i="1" s="1"/>
  <c r="K377" i="1"/>
  <c r="O377" i="1" s="1"/>
  <c r="K373" i="1"/>
  <c r="O373" i="1" s="1"/>
  <c r="K369" i="1"/>
  <c r="O369" i="1" s="1"/>
  <c r="K365" i="1"/>
  <c r="O365" i="1" s="1"/>
  <c r="K361" i="1"/>
  <c r="O361" i="1" s="1"/>
  <c r="K357" i="1"/>
  <c r="O357" i="1" s="1"/>
  <c r="K555" i="1"/>
  <c r="O555" i="1" s="1"/>
  <c r="K551" i="1"/>
  <c r="O551" i="1" s="1"/>
  <c r="K547" i="1"/>
  <c r="O547" i="1" s="1"/>
  <c r="K543" i="1"/>
  <c r="O543" i="1" s="1"/>
  <c r="K539" i="1"/>
  <c r="O539" i="1" s="1"/>
  <c r="K535" i="1"/>
  <c r="O535" i="1" s="1"/>
  <c r="K531" i="1"/>
  <c r="O531" i="1" s="1"/>
  <c r="K527" i="1"/>
  <c r="O527" i="1" s="1"/>
  <c r="K523" i="1"/>
  <c r="O523" i="1" s="1"/>
  <c r="K519" i="1"/>
  <c r="O519" i="1" s="1"/>
  <c r="K515" i="1"/>
  <c r="O515" i="1" s="1"/>
  <c r="K511" i="1"/>
  <c r="O511" i="1" s="1"/>
  <c r="K507" i="1"/>
  <c r="O507" i="1" s="1"/>
  <c r="K503" i="1"/>
  <c r="O503" i="1" s="1"/>
  <c r="K499" i="1"/>
  <c r="O499" i="1" s="1"/>
  <c r="K495" i="1"/>
  <c r="O495" i="1" s="1"/>
  <c r="K491" i="1"/>
  <c r="O491" i="1" s="1"/>
  <c r="K487" i="1"/>
  <c r="O487" i="1" s="1"/>
  <c r="K483" i="1"/>
  <c r="O483" i="1" s="1"/>
  <c r="K479" i="1"/>
  <c r="O479" i="1" s="1"/>
  <c r="K475" i="1"/>
  <c r="O475" i="1" s="1"/>
  <c r="K471" i="1"/>
  <c r="O471" i="1" s="1"/>
  <c r="K467" i="1"/>
  <c r="O467" i="1" s="1"/>
  <c r="K463" i="1"/>
  <c r="O463" i="1" s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P499" i="1" l="1"/>
  <c r="P531" i="1"/>
  <c r="P361" i="1"/>
  <c r="P409" i="1"/>
  <c r="P441" i="1"/>
  <c r="P473" i="1"/>
  <c r="P505" i="1"/>
  <c r="P537" i="1"/>
  <c r="P569" i="1"/>
  <c r="P601" i="1"/>
  <c r="P471" i="1"/>
  <c r="P487" i="1"/>
  <c r="P503" i="1"/>
  <c r="P519" i="1"/>
  <c r="P535" i="1"/>
  <c r="P551" i="1"/>
  <c r="P365" i="1"/>
  <c r="P381" i="1"/>
  <c r="P397" i="1"/>
  <c r="P413" i="1"/>
  <c r="P429" i="1"/>
  <c r="P445" i="1"/>
  <c r="P461" i="1"/>
  <c r="P477" i="1"/>
  <c r="P493" i="1"/>
  <c r="P509" i="1"/>
  <c r="P525" i="1"/>
  <c r="P541" i="1"/>
  <c r="P557" i="1"/>
  <c r="P573" i="1"/>
  <c r="P589" i="1"/>
  <c r="P605" i="1"/>
  <c r="P467" i="1"/>
  <c r="P515" i="1"/>
  <c r="P547" i="1"/>
  <c r="P393" i="1"/>
  <c r="P425" i="1"/>
  <c r="P457" i="1"/>
  <c r="P489" i="1"/>
  <c r="P521" i="1"/>
  <c r="P553" i="1"/>
  <c r="P617" i="1"/>
  <c r="P475" i="1"/>
  <c r="P491" i="1"/>
  <c r="P507" i="1"/>
  <c r="P523" i="1"/>
  <c r="P539" i="1"/>
  <c r="P555" i="1"/>
  <c r="P369" i="1"/>
  <c r="P385" i="1"/>
  <c r="P401" i="1"/>
  <c r="P417" i="1"/>
  <c r="P433" i="1"/>
  <c r="P449" i="1"/>
  <c r="P465" i="1"/>
  <c r="P481" i="1"/>
  <c r="P497" i="1"/>
  <c r="P513" i="1"/>
  <c r="P529" i="1"/>
  <c r="P545" i="1"/>
  <c r="P561" i="1"/>
  <c r="P577" i="1"/>
  <c r="P593" i="1"/>
  <c r="P609" i="1"/>
  <c r="P483" i="1"/>
  <c r="P377" i="1"/>
  <c r="P585" i="1"/>
  <c r="P463" i="1"/>
  <c r="P479" i="1"/>
  <c r="P495" i="1"/>
  <c r="P511" i="1"/>
  <c r="P527" i="1"/>
  <c r="P543" i="1"/>
  <c r="P357" i="1"/>
  <c r="P373" i="1"/>
  <c r="P389" i="1"/>
  <c r="P405" i="1"/>
  <c r="P421" i="1"/>
  <c r="P437" i="1"/>
  <c r="P453" i="1"/>
  <c r="P469" i="1"/>
  <c r="P485" i="1"/>
  <c r="P501" i="1"/>
  <c r="P517" i="1"/>
  <c r="P533" i="1"/>
  <c r="P549" i="1"/>
  <c r="P565" i="1"/>
  <c r="P581" i="1"/>
  <c r="P597" i="1"/>
  <c r="P613" i="1"/>
  <c r="G310" i="1"/>
  <c r="M310" i="1" s="1"/>
  <c r="G311" i="1"/>
  <c r="M311" i="1" s="1"/>
  <c r="G312" i="1"/>
  <c r="M312" i="1" s="1"/>
  <c r="G313" i="1"/>
  <c r="M313" i="1" s="1"/>
  <c r="K313" i="1"/>
  <c r="O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G328" i="1"/>
  <c r="M328" i="1" s="1"/>
  <c r="G329" i="1"/>
  <c r="M329" i="1" s="1"/>
  <c r="K329" i="1"/>
  <c r="O329" i="1" s="1"/>
  <c r="G330" i="1"/>
  <c r="M330" i="1" s="1"/>
  <c r="G331" i="1"/>
  <c r="M331" i="1" s="1"/>
  <c r="G332" i="1"/>
  <c r="M332" i="1" s="1"/>
  <c r="G333" i="1"/>
  <c r="M333" i="1" s="1"/>
  <c r="K333" i="1"/>
  <c r="O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G340" i="1"/>
  <c r="M340" i="1" s="1"/>
  <c r="G341" i="1"/>
  <c r="M341" i="1" s="1"/>
  <c r="K341" i="1"/>
  <c r="O341" i="1" s="1"/>
  <c r="G342" i="1"/>
  <c r="M342" i="1" s="1"/>
  <c r="G343" i="1"/>
  <c r="M343" i="1" s="1"/>
  <c r="G344" i="1"/>
  <c r="M344" i="1" s="1"/>
  <c r="K344" i="1"/>
  <c r="O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P333" i="1" l="1"/>
  <c r="P329" i="1"/>
  <c r="P313" i="1"/>
  <c r="P344" i="1"/>
  <c r="P341" i="1"/>
  <c r="K351" i="1"/>
  <c r="O351" i="1" s="1"/>
  <c r="K348" i="1"/>
  <c r="O348" i="1" s="1"/>
  <c r="K353" i="1"/>
  <c r="O353" i="1" s="1"/>
  <c r="K345" i="1"/>
  <c r="O345" i="1" s="1"/>
  <c r="K339" i="1"/>
  <c r="O339" i="1" s="1"/>
  <c r="K352" i="1"/>
  <c r="O352" i="1" s="1"/>
  <c r="K337" i="1"/>
  <c r="O337" i="1" s="1"/>
  <c r="K321" i="1"/>
  <c r="O321" i="1" s="1"/>
  <c r="K318" i="1"/>
  <c r="O318" i="1" s="1"/>
  <c r="K343" i="1"/>
  <c r="O343" i="1" s="1"/>
  <c r="K330" i="1"/>
  <c r="O330" i="1" s="1"/>
  <c r="K317" i="1"/>
  <c r="O317" i="1" s="1"/>
  <c r="K324" i="1"/>
  <c r="O324" i="1" s="1"/>
  <c r="K349" i="1"/>
  <c r="O349" i="1" s="1"/>
  <c r="K331" i="1"/>
  <c r="O331" i="1" s="1"/>
  <c r="K322" i="1"/>
  <c r="O322" i="1" s="1"/>
  <c r="K340" i="1"/>
  <c r="O340" i="1" s="1"/>
  <c r="K327" i="1"/>
  <c r="O327" i="1" s="1"/>
  <c r="K311" i="1"/>
  <c r="O311" i="1" s="1"/>
  <c r="K334" i="1"/>
  <c r="O334" i="1" s="1"/>
  <c r="K323" i="1"/>
  <c r="O323" i="1" s="1"/>
  <c r="K315" i="1"/>
  <c r="O315" i="1" s="1"/>
  <c r="K328" i="1"/>
  <c r="O328" i="1" s="1"/>
  <c r="K319" i="1"/>
  <c r="O319" i="1" s="1"/>
  <c r="K310" i="1"/>
  <c r="O310" i="1" s="1"/>
  <c r="K342" i="1"/>
  <c r="O342" i="1" s="1"/>
  <c r="K325" i="1"/>
  <c r="O325" i="1" s="1"/>
  <c r="K314" i="1"/>
  <c r="O314" i="1" s="1"/>
  <c r="K350" i="1"/>
  <c r="O350" i="1" s="1"/>
  <c r="K335" i="1"/>
  <c r="O335" i="1" s="1"/>
  <c r="K332" i="1"/>
  <c r="O332" i="1" s="1"/>
  <c r="K326" i="1"/>
  <c r="O326" i="1" s="1"/>
  <c r="K347" i="1"/>
  <c r="O347" i="1" s="1"/>
  <c r="K346" i="1"/>
  <c r="O346" i="1" s="1"/>
  <c r="K336" i="1"/>
  <c r="O336" i="1" s="1"/>
  <c r="K354" i="1"/>
  <c r="O354" i="1" s="1"/>
  <c r="K312" i="1"/>
  <c r="O312" i="1" s="1"/>
  <c r="K316" i="1"/>
  <c r="O316" i="1" s="1"/>
  <c r="K338" i="1"/>
  <c r="O338" i="1" s="1"/>
  <c r="K320" i="1"/>
  <c r="O320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G281" i="1"/>
  <c r="M281" i="1" s="1"/>
  <c r="G282" i="1"/>
  <c r="M282" i="1" s="1"/>
  <c r="K282" i="1"/>
  <c r="O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G303" i="1"/>
  <c r="M303" i="1" s="1"/>
  <c r="G304" i="1"/>
  <c r="M304" i="1" s="1"/>
  <c r="K304" i="1"/>
  <c r="O304" i="1" s="1"/>
  <c r="G305" i="1"/>
  <c r="M305" i="1" s="1"/>
  <c r="G306" i="1"/>
  <c r="M306" i="1" s="1"/>
  <c r="G307" i="1"/>
  <c r="M307" i="1" s="1"/>
  <c r="G308" i="1"/>
  <c r="M308" i="1" s="1"/>
  <c r="G309" i="1"/>
  <c r="M309" i="1" s="1"/>
  <c r="P316" i="1" l="1"/>
  <c r="P346" i="1"/>
  <c r="P335" i="1"/>
  <c r="P342" i="1"/>
  <c r="P315" i="1"/>
  <c r="P327" i="1"/>
  <c r="P349" i="1"/>
  <c r="P343" i="1"/>
  <c r="P352" i="1"/>
  <c r="P348" i="1"/>
  <c r="P312" i="1"/>
  <c r="P347" i="1"/>
  <c r="P350" i="1"/>
  <c r="P310" i="1"/>
  <c r="P323" i="1"/>
  <c r="P340" i="1"/>
  <c r="P324" i="1"/>
  <c r="P318" i="1"/>
  <c r="P339" i="1"/>
  <c r="P351" i="1"/>
  <c r="P282" i="1"/>
  <c r="P320" i="1"/>
  <c r="P354" i="1"/>
  <c r="P326" i="1"/>
  <c r="P314" i="1"/>
  <c r="P319" i="1"/>
  <c r="P334" i="1"/>
  <c r="P322" i="1"/>
  <c r="P317" i="1"/>
  <c r="P321" i="1"/>
  <c r="P345" i="1"/>
  <c r="P304" i="1"/>
  <c r="P338" i="1"/>
  <c r="P336" i="1"/>
  <c r="P332" i="1"/>
  <c r="P325" i="1"/>
  <c r="P328" i="1"/>
  <c r="P311" i="1"/>
  <c r="P331" i="1"/>
  <c r="P330" i="1"/>
  <c r="P337" i="1"/>
  <c r="P353" i="1"/>
  <c r="K80" i="1"/>
  <c r="O80" i="1" s="1"/>
  <c r="K74" i="1"/>
  <c r="O74" i="1" s="1"/>
  <c r="K72" i="1"/>
  <c r="O72" i="1" s="1"/>
  <c r="K60" i="1"/>
  <c r="O60" i="1" s="1"/>
  <c r="K56" i="1"/>
  <c r="O56" i="1" s="1"/>
  <c r="K52" i="1"/>
  <c r="O52" i="1" s="1"/>
  <c r="K50" i="1"/>
  <c r="O50" i="1" s="1"/>
  <c r="K48" i="1"/>
  <c r="O48" i="1" s="1"/>
  <c r="K135" i="1"/>
  <c r="O135" i="1" s="1"/>
  <c r="K280" i="1"/>
  <c r="O280" i="1" s="1"/>
  <c r="K256" i="1"/>
  <c r="O256" i="1" s="1"/>
  <c r="K246" i="1"/>
  <c r="O246" i="1" s="1"/>
  <c r="K242" i="1"/>
  <c r="O242" i="1" s="1"/>
  <c r="K240" i="1"/>
  <c r="O240" i="1" s="1"/>
  <c r="K232" i="1"/>
  <c r="O232" i="1" s="1"/>
  <c r="K200" i="1"/>
  <c r="O200" i="1" s="1"/>
  <c r="K137" i="1"/>
  <c r="O137" i="1" s="1"/>
  <c r="K81" i="1"/>
  <c r="O81" i="1" s="1"/>
  <c r="K153" i="1"/>
  <c r="O153" i="1" s="1"/>
  <c r="K150" i="1"/>
  <c r="O150" i="1" s="1"/>
  <c r="K146" i="1"/>
  <c r="O146" i="1" s="1"/>
  <c r="K144" i="1"/>
  <c r="O144" i="1" s="1"/>
  <c r="K127" i="1"/>
  <c r="O127" i="1" s="1"/>
  <c r="K103" i="1"/>
  <c r="O103" i="1" s="1"/>
  <c r="K198" i="1"/>
  <c r="O198" i="1" s="1"/>
  <c r="K184" i="1"/>
  <c r="O184" i="1" s="1"/>
  <c r="K19" i="1"/>
  <c r="O19" i="1" s="1"/>
  <c r="K92" i="1"/>
  <c r="O92" i="1" s="1"/>
  <c r="K88" i="1"/>
  <c r="O88" i="1" s="1"/>
  <c r="K82" i="1"/>
  <c r="O82" i="1" s="1"/>
  <c r="K199" i="1"/>
  <c r="O199" i="1" s="1"/>
  <c r="K169" i="1"/>
  <c r="O169" i="1" s="1"/>
  <c r="K95" i="1"/>
  <c r="O95" i="1" s="1"/>
  <c r="K91" i="1"/>
  <c r="O91" i="1" s="1"/>
  <c r="K87" i="1"/>
  <c r="O87" i="1" s="1"/>
  <c r="K83" i="1"/>
  <c r="O83" i="1" s="1"/>
  <c r="K281" i="1"/>
  <c r="O281" i="1" s="1"/>
  <c r="K279" i="1"/>
  <c r="O279" i="1" s="1"/>
  <c r="K275" i="1"/>
  <c r="O275" i="1" s="1"/>
  <c r="K273" i="1"/>
  <c r="O273" i="1" s="1"/>
  <c r="K259" i="1"/>
  <c r="O259" i="1" s="1"/>
  <c r="K257" i="1"/>
  <c r="O257" i="1" s="1"/>
  <c r="K243" i="1"/>
  <c r="O243" i="1" s="1"/>
  <c r="K239" i="1"/>
  <c r="O239" i="1" s="1"/>
  <c r="K233" i="1"/>
  <c r="O233" i="1" s="1"/>
  <c r="K134" i="1"/>
  <c r="O134" i="1" s="1"/>
  <c r="K130" i="1"/>
  <c r="O130" i="1" s="1"/>
  <c r="K128" i="1"/>
  <c r="O128" i="1" s="1"/>
  <c r="K43" i="1"/>
  <c r="O43" i="1" s="1"/>
  <c r="K41" i="1"/>
  <c r="O41" i="1" s="1"/>
  <c r="K39" i="1"/>
  <c r="O39" i="1" s="1"/>
  <c r="K37" i="1"/>
  <c r="O37" i="1" s="1"/>
  <c r="K35" i="1"/>
  <c r="O35" i="1" s="1"/>
  <c r="K31" i="1"/>
  <c r="O31" i="1" s="1"/>
  <c r="K23" i="1"/>
  <c r="O23" i="1" s="1"/>
  <c r="K185" i="1"/>
  <c r="O185" i="1" s="1"/>
  <c r="K264" i="1"/>
  <c r="O264" i="1" s="1"/>
  <c r="K216" i="1"/>
  <c r="O216" i="1" s="1"/>
  <c r="K214" i="1"/>
  <c r="O214" i="1" s="1"/>
  <c r="K18" i="1"/>
  <c r="O18" i="1" s="1"/>
  <c r="K183" i="1"/>
  <c r="O183" i="1" s="1"/>
  <c r="K105" i="1"/>
  <c r="O105" i="1" s="1"/>
  <c r="K224" i="1"/>
  <c r="O224" i="1" s="1"/>
  <c r="K159" i="1"/>
  <c r="O159" i="1" s="1"/>
  <c r="K143" i="1"/>
  <c r="O143" i="1" s="1"/>
  <c r="K194" i="1"/>
  <c r="O194" i="1" s="1"/>
  <c r="K188" i="1"/>
  <c r="O188" i="1" s="1"/>
  <c r="K226" i="1"/>
  <c r="O226" i="1" s="1"/>
  <c r="K175" i="1"/>
  <c r="O175" i="1" s="1"/>
  <c r="K165" i="1"/>
  <c r="O165" i="1" s="1"/>
  <c r="K151" i="1"/>
  <c r="O151" i="1" s="1"/>
  <c r="K17" i="1"/>
  <c r="O17" i="1" s="1"/>
  <c r="K307" i="1"/>
  <c r="O307" i="1" s="1"/>
  <c r="K305" i="1"/>
  <c r="O305" i="1" s="1"/>
  <c r="K278" i="1"/>
  <c r="O278" i="1" s="1"/>
  <c r="K276" i="1"/>
  <c r="O276" i="1" s="1"/>
  <c r="K272" i="1"/>
  <c r="O272" i="1" s="1"/>
  <c r="K262" i="1"/>
  <c r="O262" i="1" s="1"/>
  <c r="K258" i="1"/>
  <c r="O258" i="1" s="1"/>
  <c r="K248" i="1"/>
  <c r="O248" i="1" s="1"/>
  <c r="K191" i="1"/>
  <c r="O191" i="1" s="1"/>
  <c r="K187" i="1"/>
  <c r="O187" i="1" s="1"/>
  <c r="K16" i="1"/>
  <c r="O16" i="1" s="1"/>
  <c r="K14" i="1"/>
  <c r="O14" i="1" s="1"/>
  <c r="K10" i="1"/>
  <c r="O10" i="1" s="1"/>
  <c r="K230" i="1"/>
  <c r="O230" i="1" s="1"/>
  <c r="K208" i="1"/>
  <c r="O208" i="1" s="1"/>
  <c r="K179" i="1"/>
  <c r="O179" i="1" s="1"/>
  <c r="K163" i="1"/>
  <c r="O163" i="1" s="1"/>
  <c r="K149" i="1"/>
  <c r="O149" i="1" s="1"/>
  <c r="K306" i="1"/>
  <c r="O306" i="1" s="1"/>
  <c r="K192" i="1"/>
  <c r="O192" i="1" s="1"/>
  <c r="K295" i="1"/>
  <c r="O295" i="1" s="1"/>
  <c r="K126" i="1"/>
  <c r="O126" i="1" s="1"/>
  <c r="K118" i="1"/>
  <c r="O118" i="1" s="1"/>
  <c r="K114" i="1"/>
  <c r="O114" i="1" s="1"/>
  <c r="K112" i="1"/>
  <c r="O112" i="1" s="1"/>
  <c r="K110" i="1"/>
  <c r="O110" i="1" s="1"/>
  <c r="K104" i="1"/>
  <c r="O104" i="1" s="1"/>
  <c r="K79" i="1"/>
  <c r="O79" i="1" s="1"/>
  <c r="K77" i="1"/>
  <c r="O77" i="1" s="1"/>
  <c r="K75" i="1"/>
  <c r="O75" i="1" s="1"/>
  <c r="K71" i="1"/>
  <c r="O71" i="1" s="1"/>
  <c r="K69" i="1"/>
  <c r="O69" i="1" s="1"/>
  <c r="K65" i="1"/>
  <c r="O65" i="1" s="1"/>
  <c r="K63" i="1"/>
  <c r="O63" i="1" s="1"/>
  <c r="K59" i="1"/>
  <c r="O59" i="1" s="1"/>
  <c r="K55" i="1"/>
  <c r="O55" i="1" s="1"/>
  <c r="K53" i="1"/>
  <c r="O53" i="1" s="1"/>
  <c r="K49" i="1"/>
  <c r="O49" i="1" s="1"/>
  <c r="K25" i="1"/>
  <c r="O25" i="1" s="1"/>
  <c r="K210" i="1"/>
  <c r="O210" i="1" s="1"/>
  <c r="K181" i="1"/>
  <c r="O181" i="1" s="1"/>
  <c r="K167" i="1"/>
  <c r="O167" i="1" s="1"/>
  <c r="K147" i="1"/>
  <c r="O147" i="1" s="1"/>
  <c r="K190" i="1"/>
  <c r="O190" i="1" s="1"/>
  <c r="K296" i="1"/>
  <c r="O296" i="1" s="1"/>
  <c r="K294" i="1"/>
  <c r="O294" i="1" s="1"/>
  <c r="K292" i="1"/>
  <c r="O292" i="1" s="1"/>
  <c r="K288" i="1"/>
  <c r="O288" i="1" s="1"/>
  <c r="K231" i="1"/>
  <c r="O231" i="1" s="1"/>
  <c r="K223" i="1"/>
  <c r="O223" i="1" s="1"/>
  <c r="K219" i="1"/>
  <c r="O219" i="1" s="1"/>
  <c r="K217" i="1"/>
  <c r="O217" i="1" s="1"/>
  <c r="K215" i="1"/>
  <c r="O215" i="1" s="1"/>
  <c r="K182" i="1"/>
  <c r="O182" i="1" s="1"/>
  <c r="K178" i="1"/>
  <c r="O178" i="1" s="1"/>
  <c r="K176" i="1"/>
  <c r="O176" i="1" s="1"/>
  <c r="K166" i="1"/>
  <c r="O166" i="1" s="1"/>
  <c r="K162" i="1"/>
  <c r="O162" i="1" s="1"/>
  <c r="K160" i="1"/>
  <c r="O160" i="1" s="1"/>
  <c r="K158" i="1"/>
  <c r="O158" i="1" s="1"/>
  <c r="K125" i="1"/>
  <c r="O125" i="1" s="1"/>
  <c r="K121" i="1"/>
  <c r="O121" i="1" s="1"/>
  <c r="K119" i="1"/>
  <c r="O119" i="1" s="1"/>
  <c r="K117" i="1"/>
  <c r="O117" i="1" s="1"/>
  <c r="K115" i="1"/>
  <c r="O115" i="1" s="1"/>
  <c r="K111" i="1"/>
  <c r="O111" i="1" s="1"/>
  <c r="K97" i="1"/>
  <c r="O97" i="1" s="1"/>
  <c r="K20" i="1"/>
  <c r="O20" i="1" s="1"/>
  <c r="K222" i="1"/>
  <c r="O222" i="1" s="1"/>
  <c r="K220" i="1"/>
  <c r="O220" i="1" s="1"/>
  <c r="K218" i="1"/>
  <c r="O218" i="1" s="1"/>
  <c r="K157" i="1"/>
  <c r="O157" i="1" s="1"/>
  <c r="K109" i="1"/>
  <c r="O109" i="1" s="1"/>
  <c r="K107" i="1"/>
  <c r="O107" i="1" s="1"/>
  <c r="K47" i="1"/>
  <c r="O47" i="1" s="1"/>
  <c r="K302" i="1"/>
  <c r="O302" i="1" s="1"/>
  <c r="K300" i="1"/>
  <c r="O300" i="1" s="1"/>
  <c r="K298" i="1"/>
  <c r="O298" i="1" s="1"/>
  <c r="K290" i="1"/>
  <c r="O290" i="1" s="1"/>
  <c r="K271" i="1"/>
  <c r="O271" i="1" s="1"/>
  <c r="K267" i="1"/>
  <c r="O267" i="1" s="1"/>
  <c r="K265" i="1"/>
  <c r="O265" i="1" s="1"/>
  <c r="K263" i="1"/>
  <c r="O263" i="1" s="1"/>
  <c r="K254" i="1"/>
  <c r="O254" i="1" s="1"/>
  <c r="K252" i="1"/>
  <c r="O252" i="1" s="1"/>
  <c r="K250" i="1"/>
  <c r="O250" i="1" s="1"/>
  <c r="K174" i="1"/>
  <c r="O174" i="1" s="1"/>
  <c r="K168" i="1"/>
  <c r="O168" i="1" s="1"/>
  <c r="K120" i="1"/>
  <c r="O120" i="1" s="1"/>
  <c r="K101" i="1"/>
  <c r="O101" i="1" s="1"/>
  <c r="K99" i="1"/>
  <c r="O99" i="1" s="1"/>
  <c r="K89" i="1"/>
  <c r="O89" i="1" s="1"/>
  <c r="K64" i="1"/>
  <c r="O64" i="1" s="1"/>
  <c r="K33" i="1"/>
  <c r="O33" i="1" s="1"/>
  <c r="K12" i="1"/>
  <c r="O12" i="1" s="1"/>
  <c r="K204" i="1"/>
  <c r="O204" i="1" s="1"/>
  <c r="K139" i="1"/>
  <c r="O139" i="1" s="1"/>
  <c r="K27" i="1"/>
  <c r="O27" i="1" s="1"/>
  <c r="K8" i="1"/>
  <c r="O8" i="1" s="1"/>
  <c r="K303" i="1"/>
  <c r="O303" i="1" s="1"/>
  <c r="K299" i="1"/>
  <c r="O299" i="1" s="1"/>
  <c r="K297" i="1"/>
  <c r="O297" i="1" s="1"/>
  <c r="K274" i="1"/>
  <c r="O274" i="1" s="1"/>
  <c r="K255" i="1"/>
  <c r="O255" i="1" s="1"/>
  <c r="K249" i="1"/>
  <c r="O249" i="1" s="1"/>
  <c r="K247" i="1"/>
  <c r="O247" i="1" s="1"/>
  <c r="K238" i="1"/>
  <c r="O238" i="1" s="1"/>
  <c r="K152" i="1"/>
  <c r="O152" i="1" s="1"/>
  <c r="K133" i="1"/>
  <c r="O133" i="1" s="1"/>
  <c r="K131" i="1"/>
  <c r="O131" i="1" s="1"/>
  <c r="K102" i="1"/>
  <c r="O102" i="1" s="1"/>
  <c r="K98" i="1"/>
  <c r="O98" i="1" s="1"/>
  <c r="K96" i="1"/>
  <c r="O96" i="1" s="1"/>
  <c r="K73" i="1"/>
  <c r="O73" i="1" s="1"/>
  <c r="K42" i="1"/>
  <c r="O42" i="1" s="1"/>
  <c r="K141" i="1"/>
  <c r="O141" i="1" s="1"/>
  <c r="K40" i="1"/>
  <c r="O40" i="1" s="1"/>
  <c r="K32" i="1"/>
  <c r="O32" i="1" s="1"/>
  <c r="K11" i="1"/>
  <c r="O11" i="1" s="1"/>
  <c r="K286" i="1"/>
  <c r="O286" i="1" s="1"/>
  <c r="K206" i="1"/>
  <c r="O206" i="1" s="1"/>
  <c r="K287" i="1"/>
  <c r="O287" i="1" s="1"/>
  <c r="K283" i="1"/>
  <c r="O283" i="1" s="1"/>
  <c r="K270" i="1"/>
  <c r="O270" i="1" s="1"/>
  <c r="K266" i="1"/>
  <c r="O266" i="1" s="1"/>
  <c r="K207" i="1"/>
  <c r="O207" i="1" s="1"/>
  <c r="K201" i="1"/>
  <c r="O201" i="1" s="1"/>
  <c r="K173" i="1"/>
  <c r="O173" i="1" s="1"/>
  <c r="K171" i="1"/>
  <c r="O171" i="1" s="1"/>
  <c r="K142" i="1"/>
  <c r="O142" i="1" s="1"/>
  <c r="K136" i="1"/>
  <c r="O136" i="1" s="1"/>
  <c r="K84" i="1"/>
  <c r="O84" i="1" s="1"/>
  <c r="K57" i="1"/>
  <c r="O57" i="1" s="1"/>
  <c r="K51" i="1"/>
  <c r="O51" i="1" s="1"/>
  <c r="K28" i="1"/>
  <c r="O28" i="1" s="1"/>
  <c r="K24" i="1"/>
  <c r="O24" i="1" s="1"/>
  <c r="K9" i="1"/>
  <c r="O9" i="1" s="1"/>
  <c r="K67" i="1"/>
  <c r="O67" i="1" s="1"/>
  <c r="K268" i="1"/>
  <c r="O268" i="1" s="1"/>
  <c r="K251" i="1"/>
  <c r="O251" i="1" s="1"/>
  <c r="K244" i="1"/>
  <c r="O244" i="1" s="1"/>
  <c r="K225" i="1"/>
  <c r="O225" i="1" s="1"/>
  <c r="K212" i="1"/>
  <c r="O212" i="1" s="1"/>
  <c r="K193" i="1"/>
  <c r="O193" i="1" s="1"/>
  <c r="K161" i="1"/>
  <c r="O161" i="1" s="1"/>
  <c r="K129" i="1"/>
  <c r="O129" i="1" s="1"/>
  <c r="K76" i="1"/>
  <c r="O76" i="1" s="1"/>
  <c r="K34" i="1"/>
  <c r="O34" i="1" s="1"/>
  <c r="K234" i="1"/>
  <c r="O234" i="1" s="1"/>
  <c r="K155" i="1"/>
  <c r="O155" i="1" s="1"/>
  <c r="K123" i="1"/>
  <c r="O123" i="1" s="1"/>
  <c r="K308" i="1"/>
  <c r="O308" i="1" s="1"/>
  <c r="K284" i="1"/>
  <c r="O284" i="1" s="1"/>
  <c r="K260" i="1"/>
  <c r="O260" i="1" s="1"/>
  <c r="K45" i="1"/>
  <c r="O45" i="1" s="1"/>
  <c r="K236" i="1"/>
  <c r="O236" i="1" s="1"/>
  <c r="K202" i="1"/>
  <c r="O202" i="1" s="1"/>
  <c r="K291" i="1"/>
  <c r="O291" i="1" s="1"/>
  <c r="K241" i="1"/>
  <c r="O241" i="1" s="1"/>
  <c r="K228" i="1"/>
  <c r="O228" i="1" s="1"/>
  <c r="K209" i="1"/>
  <c r="O209" i="1" s="1"/>
  <c r="K196" i="1"/>
  <c r="O196" i="1" s="1"/>
  <c r="K177" i="1"/>
  <c r="O177" i="1" s="1"/>
  <c r="K145" i="1"/>
  <c r="O145" i="1" s="1"/>
  <c r="K113" i="1"/>
  <c r="O113" i="1" s="1"/>
  <c r="K289" i="1"/>
  <c r="O289" i="1" s="1"/>
  <c r="K235" i="1"/>
  <c r="O235" i="1" s="1"/>
  <c r="K203" i="1"/>
  <c r="O203" i="1" s="1"/>
  <c r="K301" i="1"/>
  <c r="O301" i="1" s="1"/>
  <c r="K285" i="1"/>
  <c r="O285" i="1" s="1"/>
  <c r="K269" i="1"/>
  <c r="O269" i="1" s="1"/>
  <c r="K253" i="1"/>
  <c r="O253" i="1" s="1"/>
  <c r="K237" i="1"/>
  <c r="O237" i="1" s="1"/>
  <c r="K221" i="1"/>
  <c r="O221" i="1" s="1"/>
  <c r="K205" i="1"/>
  <c r="O205" i="1" s="1"/>
  <c r="K189" i="1"/>
  <c r="O189" i="1" s="1"/>
  <c r="K180" i="1"/>
  <c r="O180" i="1" s="1"/>
  <c r="K164" i="1"/>
  <c r="O164" i="1" s="1"/>
  <c r="K148" i="1"/>
  <c r="O148" i="1" s="1"/>
  <c r="K132" i="1"/>
  <c r="O132" i="1" s="1"/>
  <c r="K116" i="1"/>
  <c r="O116" i="1" s="1"/>
  <c r="K100" i="1"/>
  <c r="O100" i="1" s="1"/>
  <c r="K93" i="1"/>
  <c r="O93" i="1" s="1"/>
  <c r="K58" i="1"/>
  <c r="O58" i="1" s="1"/>
  <c r="K36" i="1"/>
  <c r="O36" i="1" s="1"/>
  <c r="K29" i="1"/>
  <c r="O29" i="1" s="1"/>
  <c r="K85" i="1"/>
  <c r="O85" i="1" s="1"/>
  <c r="K21" i="1"/>
  <c r="O21" i="1" s="1"/>
  <c r="K309" i="1"/>
  <c r="O309" i="1" s="1"/>
  <c r="K293" i="1"/>
  <c r="O293" i="1" s="1"/>
  <c r="K277" i="1"/>
  <c r="O277" i="1" s="1"/>
  <c r="K261" i="1"/>
  <c r="O261" i="1" s="1"/>
  <c r="K245" i="1"/>
  <c r="O245" i="1" s="1"/>
  <c r="K229" i="1"/>
  <c r="O229" i="1" s="1"/>
  <c r="K213" i="1"/>
  <c r="O213" i="1" s="1"/>
  <c r="K197" i="1"/>
  <c r="O197" i="1" s="1"/>
  <c r="K172" i="1"/>
  <c r="O172" i="1" s="1"/>
  <c r="K156" i="1"/>
  <c r="O156" i="1" s="1"/>
  <c r="K140" i="1"/>
  <c r="O140" i="1" s="1"/>
  <c r="K124" i="1"/>
  <c r="O124" i="1" s="1"/>
  <c r="K108" i="1"/>
  <c r="O108" i="1" s="1"/>
  <c r="K90" i="1"/>
  <c r="O90" i="1" s="1"/>
  <c r="K68" i="1"/>
  <c r="O68" i="1" s="1"/>
  <c r="K61" i="1"/>
  <c r="O61" i="1" s="1"/>
  <c r="K26" i="1"/>
  <c r="O26" i="1" s="1"/>
  <c r="K227" i="1"/>
  <c r="O227" i="1" s="1"/>
  <c r="K211" i="1"/>
  <c r="O211" i="1" s="1"/>
  <c r="K195" i="1"/>
  <c r="O195" i="1" s="1"/>
  <c r="K186" i="1"/>
  <c r="O186" i="1" s="1"/>
  <c r="K170" i="1"/>
  <c r="O170" i="1" s="1"/>
  <c r="K154" i="1"/>
  <c r="O154" i="1" s="1"/>
  <c r="K138" i="1"/>
  <c r="O138" i="1" s="1"/>
  <c r="K122" i="1"/>
  <c r="O122" i="1" s="1"/>
  <c r="K106" i="1"/>
  <c r="O106" i="1" s="1"/>
  <c r="K66" i="1"/>
  <c r="O66" i="1" s="1"/>
  <c r="K44" i="1"/>
  <c r="O44" i="1" s="1"/>
  <c r="K13" i="1"/>
  <c r="O13" i="1" s="1"/>
  <c r="K86" i="1"/>
  <c r="O86" i="1" s="1"/>
  <c r="K70" i="1"/>
  <c r="O70" i="1" s="1"/>
  <c r="K54" i="1"/>
  <c r="O54" i="1" s="1"/>
  <c r="K38" i="1"/>
  <c r="O38" i="1" s="1"/>
  <c r="K22" i="1"/>
  <c r="O22" i="1" s="1"/>
  <c r="K15" i="1"/>
  <c r="O15" i="1" s="1"/>
  <c r="K94" i="1"/>
  <c r="O94" i="1" s="1"/>
  <c r="K78" i="1"/>
  <c r="O78" i="1" s="1"/>
  <c r="K62" i="1"/>
  <c r="O62" i="1" s="1"/>
  <c r="K46" i="1"/>
  <c r="O46" i="1" s="1"/>
  <c r="K30" i="1"/>
  <c r="O30" i="1" s="1"/>
  <c r="G7" i="1"/>
  <c r="M7" i="1" s="1"/>
  <c r="P94" i="1" l="1"/>
  <c r="P138" i="1"/>
  <c r="P124" i="1"/>
  <c r="P21" i="1"/>
  <c r="P132" i="1"/>
  <c r="P203" i="1"/>
  <c r="P236" i="1"/>
  <c r="P193" i="1"/>
  <c r="P84" i="1"/>
  <c r="P270" i="1"/>
  <c r="P141" i="1"/>
  <c r="P255" i="1"/>
  <c r="P89" i="1"/>
  <c r="P271" i="1"/>
  <c r="P117" i="1"/>
  <c r="P217" i="1"/>
  <c r="P190" i="1"/>
  <c r="P55" i="1"/>
  <c r="P114" i="1"/>
  <c r="P14" i="1"/>
  <c r="P17" i="1"/>
  <c r="P159" i="1"/>
  <c r="P37" i="1"/>
  <c r="P239" i="1"/>
  <c r="P169" i="1"/>
  <c r="P103" i="1"/>
  <c r="P200" i="1"/>
  <c r="P246" i="1"/>
  <c r="P48" i="1"/>
  <c r="P46" i="1"/>
  <c r="P15" i="1"/>
  <c r="P70" i="1"/>
  <c r="P66" i="1"/>
  <c r="P154" i="1"/>
  <c r="P211" i="1"/>
  <c r="P68" i="1"/>
  <c r="P140" i="1"/>
  <c r="P213" i="1"/>
  <c r="P277" i="1"/>
  <c r="P85" i="1"/>
  <c r="P93" i="1"/>
  <c r="P148" i="1"/>
  <c r="P205" i="1"/>
  <c r="P269" i="1"/>
  <c r="P235" i="1"/>
  <c r="P177" i="1"/>
  <c r="P241" i="1"/>
  <c r="P45" i="1"/>
  <c r="P123" i="1"/>
  <c r="P76" i="1"/>
  <c r="P212" i="1"/>
  <c r="P268" i="1"/>
  <c r="P28" i="1"/>
  <c r="P136" i="1"/>
  <c r="P201" i="1"/>
  <c r="P283" i="1"/>
  <c r="P11" i="1"/>
  <c r="P42" i="1"/>
  <c r="P102" i="1"/>
  <c r="P238" i="1"/>
  <c r="P274" i="1"/>
  <c r="P8" i="1"/>
  <c r="P12" i="1"/>
  <c r="P99" i="1"/>
  <c r="P174" i="1"/>
  <c r="P263" i="1"/>
  <c r="P290" i="1"/>
  <c r="P47" i="1"/>
  <c r="P218" i="1"/>
  <c r="P97" i="1"/>
  <c r="P119" i="1"/>
  <c r="P160" i="1"/>
  <c r="P178" i="1"/>
  <c r="P219" i="1"/>
  <c r="P292" i="1"/>
  <c r="P147" i="1"/>
  <c r="P25" i="1"/>
  <c r="P59" i="1"/>
  <c r="P71" i="1"/>
  <c r="P104" i="1"/>
  <c r="P118" i="1"/>
  <c r="P306" i="1"/>
  <c r="P208" i="1"/>
  <c r="P16" i="1"/>
  <c r="P258" i="1"/>
  <c r="P278" i="1"/>
  <c r="P151" i="1"/>
  <c r="P188" i="1"/>
  <c r="P224" i="1"/>
  <c r="P214" i="1"/>
  <c r="P23" i="1"/>
  <c r="P39" i="1"/>
  <c r="P130" i="1"/>
  <c r="P243" i="1"/>
  <c r="P275" i="1"/>
  <c r="P87" i="1"/>
  <c r="P199" i="1"/>
  <c r="P19" i="1"/>
  <c r="P127" i="1"/>
  <c r="P153" i="1"/>
  <c r="P232" i="1"/>
  <c r="P256" i="1"/>
  <c r="P50" i="1"/>
  <c r="P72" i="1"/>
  <c r="P54" i="1"/>
  <c r="P195" i="1"/>
  <c r="P261" i="1"/>
  <c r="P189" i="1"/>
  <c r="P145" i="1"/>
  <c r="P308" i="1"/>
  <c r="P251" i="1"/>
  <c r="P286" i="1"/>
  <c r="P152" i="1"/>
  <c r="P204" i="1"/>
  <c r="P254" i="1"/>
  <c r="P157" i="1"/>
  <c r="P176" i="1"/>
  <c r="P210" i="1"/>
  <c r="P79" i="1"/>
  <c r="P179" i="1"/>
  <c r="P276" i="1"/>
  <c r="P18" i="1"/>
  <c r="P273" i="1"/>
  <c r="P60" i="1"/>
  <c r="P86" i="1"/>
  <c r="P170" i="1"/>
  <c r="P156" i="1"/>
  <c r="P293" i="1"/>
  <c r="P100" i="1"/>
  <c r="P221" i="1"/>
  <c r="P285" i="1"/>
  <c r="P289" i="1"/>
  <c r="P196" i="1"/>
  <c r="P291" i="1"/>
  <c r="P260" i="1"/>
  <c r="P155" i="1"/>
  <c r="P129" i="1"/>
  <c r="P225" i="1"/>
  <c r="P67" i="1"/>
  <c r="P51" i="1"/>
  <c r="P142" i="1"/>
  <c r="P207" i="1"/>
  <c r="P287" i="1"/>
  <c r="P32" i="1"/>
  <c r="P73" i="1"/>
  <c r="P131" i="1"/>
  <c r="P247" i="1"/>
  <c r="P297" i="1"/>
  <c r="P27" i="1"/>
  <c r="P33" i="1"/>
  <c r="P101" i="1"/>
  <c r="P250" i="1"/>
  <c r="P265" i="1"/>
  <c r="P298" i="1"/>
  <c r="P107" i="1"/>
  <c r="P220" i="1"/>
  <c r="P111" i="1"/>
  <c r="P121" i="1"/>
  <c r="P162" i="1"/>
  <c r="P182" i="1"/>
  <c r="P223" i="1"/>
  <c r="P294" i="1"/>
  <c r="P167" i="1"/>
  <c r="P49" i="1"/>
  <c r="P63" i="1"/>
  <c r="P75" i="1"/>
  <c r="P110" i="1"/>
  <c r="P126" i="1"/>
  <c r="P149" i="1"/>
  <c r="P230" i="1"/>
  <c r="P187" i="1"/>
  <c r="P262" i="1"/>
  <c r="P305" i="1"/>
  <c r="P165" i="1"/>
  <c r="P194" i="1"/>
  <c r="P105" i="1"/>
  <c r="P216" i="1"/>
  <c r="P31" i="1"/>
  <c r="P41" i="1"/>
  <c r="P134" i="1"/>
  <c r="P257" i="1"/>
  <c r="P279" i="1"/>
  <c r="P91" i="1"/>
  <c r="P82" i="1"/>
  <c r="P184" i="1"/>
  <c r="P144" i="1"/>
  <c r="P81" i="1"/>
  <c r="P240" i="1"/>
  <c r="P280" i="1"/>
  <c r="P52" i="1"/>
  <c r="P74" i="1"/>
  <c r="P30" i="1"/>
  <c r="P44" i="1"/>
  <c r="P61" i="1"/>
  <c r="P197" i="1"/>
  <c r="P58" i="1"/>
  <c r="P253" i="1"/>
  <c r="P228" i="1"/>
  <c r="P34" i="1"/>
  <c r="P24" i="1"/>
  <c r="P173" i="1"/>
  <c r="P98" i="1"/>
  <c r="P303" i="1"/>
  <c r="P168" i="1"/>
  <c r="P302" i="1"/>
  <c r="P20" i="1"/>
  <c r="P158" i="1"/>
  <c r="P288" i="1"/>
  <c r="P69" i="1"/>
  <c r="P192" i="1"/>
  <c r="P248" i="1"/>
  <c r="P226" i="1"/>
  <c r="P185" i="1"/>
  <c r="P128" i="1"/>
  <c r="P83" i="1"/>
  <c r="P92" i="1"/>
  <c r="P150" i="1"/>
  <c r="P62" i="1"/>
  <c r="P22" i="1"/>
  <c r="P106" i="1"/>
  <c r="P227" i="1"/>
  <c r="P90" i="1"/>
  <c r="P229" i="1"/>
  <c r="P29" i="1"/>
  <c r="P164" i="1"/>
  <c r="P78" i="1"/>
  <c r="P38" i="1"/>
  <c r="P13" i="1"/>
  <c r="P122" i="1"/>
  <c r="P186" i="1"/>
  <c r="P26" i="1"/>
  <c r="P108" i="1"/>
  <c r="P172" i="1"/>
  <c r="P245" i="1"/>
  <c r="P309" i="1"/>
  <c r="P36" i="1"/>
  <c r="P116" i="1"/>
  <c r="P180" i="1"/>
  <c r="P237" i="1"/>
  <c r="P301" i="1"/>
  <c r="P113" i="1"/>
  <c r="P209" i="1"/>
  <c r="P202" i="1"/>
  <c r="P284" i="1"/>
  <c r="P234" i="1"/>
  <c r="P161" i="1"/>
  <c r="P244" i="1"/>
  <c r="P9" i="1"/>
  <c r="P57" i="1"/>
  <c r="P171" i="1"/>
  <c r="P266" i="1"/>
  <c r="P206" i="1"/>
  <c r="P40" i="1"/>
  <c r="P96" i="1"/>
  <c r="P133" i="1"/>
  <c r="P249" i="1"/>
  <c r="P299" i="1"/>
  <c r="P139" i="1"/>
  <c r="P64" i="1"/>
  <c r="P120" i="1"/>
  <c r="P252" i="1"/>
  <c r="P267" i="1"/>
  <c r="P300" i="1"/>
  <c r="P109" i="1"/>
  <c r="P222" i="1"/>
  <c r="P115" i="1"/>
  <c r="P125" i="1"/>
  <c r="P166" i="1"/>
  <c r="P215" i="1"/>
  <c r="P231" i="1"/>
  <c r="P296" i="1"/>
  <c r="P181" i="1"/>
  <c r="P53" i="1"/>
  <c r="P65" i="1"/>
  <c r="P77" i="1"/>
  <c r="P112" i="1"/>
  <c r="P295" i="1"/>
  <c r="P163" i="1"/>
  <c r="P10" i="1"/>
  <c r="P191" i="1"/>
  <c r="P272" i="1"/>
  <c r="P307" i="1"/>
  <c r="P175" i="1"/>
  <c r="P143" i="1"/>
  <c r="P183" i="1"/>
  <c r="P264" i="1"/>
  <c r="P35" i="1"/>
  <c r="P43" i="1"/>
  <c r="P233" i="1"/>
  <c r="P259" i="1"/>
  <c r="P281" i="1"/>
  <c r="P95" i="1"/>
  <c r="P88" i="1"/>
  <c r="P198" i="1"/>
  <c r="P146" i="1"/>
  <c r="P137" i="1"/>
  <c r="P242" i="1"/>
  <c r="P135" i="1"/>
  <c r="P56" i="1"/>
  <c r="P80" i="1"/>
  <c r="R607" i="1"/>
  <c r="R591" i="1"/>
  <c r="R575" i="1"/>
  <c r="R559" i="1"/>
  <c r="R543" i="1"/>
  <c r="R527" i="1"/>
  <c r="R511" i="1"/>
  <c r="R495" i="1"/>
  <c r="R479" i="1"/>
  <c r="R463" i="1"/>
  <c r="R447" i="1"/>
  <c r="R602" i="1"/>
  <c r="R586" i="1"/>
  <c r="R570" i="1"/>
  <c r="R554" i="1"/>
  <c r="R538" i="1"/>
  <c r="R522" i="1"/>
  <c r="R506" i="1"/>
  <c r="R490" i="1"/>
  <c r="R474" i="1"/>
  <c r="R458" i="1"/>
  <c r="R442" i="1"/>
  <c r="R617" i="1"/>
  <c r="R601" i="1"/>
  <c r="R585" i="1"/>
  <c r="R569" i="1"/>
  <c r="R553" i="1"/>
  <c r="R537" i="1"/>
  <c r="R521" i="1"/>
  <c r="R505" i="1"/>
  <c r="R612" i="1"/>
  <c r="R596" i="1"/>
  <c r="R580" i="1"/>
  <c r="R564" i="1"/>
  <c r="R548" i="1"/>
  <c r="R532" i="1"/>
  <c r="R516" i="1"/>
  <c r="R500" i="1"/>
  <c r="R484" i="1"/>
  <c r="R468" i="1"/>
  <c r="R452" i="1"/>
  <c r="R436" i="1"/>
  <c r="R481" i="1"/>
  <c r="R465" i="1"/>
  <c r="R449" i="1"/>
  <c r="R433" i="1"/>
  <c r="R417" i="1"/>
  <c r="R401" i="1"/>
  <c r="R385" i="1"/>
  <c r="R369" i="1"/>
  <c r="R424" i="1"/>
  <c r="R408" i="1"/>
  <c r="R392" i="1"/>
  <c r="R376" i="1"/>
  <c r="R360" i="1"/>
  <c r="R427" i="1"/>
  <c r="R411" i="1"/>
  <c r="R395" i="1"/>
  <c r="R379" i="1"/>
  <c r="R363" i="1"/>
  <c r="R414" i="1"/>
  <c r="R398" i="1"/>
  <c r="R382" i="1"/>
  <c r="R366" i="1"/>
  <c r="R603" i="1"/>
  <c r="R587" i="1"/>
  <c r="R571" i="1"/>
  <c r="R555" i="1"/>
  <c r="R539" i="1"/>
  <c r="R523" i="1"/>
  <c r="R507" i="1"/>
  <c r="R491" i="1"/>
  <c r="R475" i="1"/>
  <c r="R459" i="1"/>
  <c r="R443" i="1"/>
  <c r="R614" i="1"/>
  <c r="R598" i="1"/>
  <c r="R582" i="1"/>
  <c r="R566" i="1"/>
  <c r="R550" i="1"/>
  <c r="R534" i="1"/>
  <c r="R518" i="1"/>
  <c r="R502" i="1"/>
  <c r="R486" i="1"/>
  <c r="R470" i="1"/>
  <c r="R454" i="1"/>
  <c r="R438" i="1"/>
  <c r="R613" i="1"/>
  <c r="R597" i="1"/>
  <c r="R581" i="1"/>
  <c r="R565" i="1"/>
  <c r="R549" i="1"/>
  <c r="R533" i="1"/>
  <c r="R517" i="1"/>
  <c r="R501" i="1"/>
  <c r="R608" i="1"/>
  <c r="R592" i="1"/>
  <c r="R576" i="1"/>
  <c r="R560" i="1"/>
  <c r="R544" i="1"/>
  <c r="R528" i="1"/>
  <c r="R512" i="1"/>
  <c r="R496" i="1"/>
  <c r="R480" i="1"/>
  <c r="R464" i="1"/>
  <c r="R448" i="1"/>
  <c r="R432" i="1"/>
  <c r="R477" i="1"/>
  <c r="R461" i="1"/>
  <c r="R445" i="1"/>
  <c r="R429" i="1"/>
  <c r="R413" i="1"/>
  <c r="R397" i="1"/>
  <c r="R381" i="1"/>
  <c r="R365" i="1"/>
  <c r="R420" i="1"/>
  <c r="R404" i="1"/>
  <c r="R388" i="1"/>
  <c r="R372" i="1"/>
  <c r="R356" i="1"/>
  <c r="R423" i="1"/>
  <c r="R407" i="1"/>
  <c r="R391" i="1"/>
  <c r="R375" i="1"/>
  <c r="R359" i="1"/>
  <c r="R426" i="1"/>
  <c r="R410" i="1"/>
  <c r="R394" i="1"/>
  <c r="R378" i="1"/>
  <c r="R362" i="1"/>
  <c r="R615" i="1"/>
  <c r="R599" i="1"/>
  <c r="R583" i="1"/>
  <c r="R567" i="1"/>
  <c r="R551" i="1"/>
  <c r="R535" i="1"/>
  <c r="R519" i="1"/>
  <c r="R503" i="1"/>
  <c r="R487" i="1"/>
  <c r="R471" i="1"/>
  <c r="R455" i="1"/>
  <c r="R439" i="1"/>
  <c r="R610" i="1"/>
  <c r="R594" i="1"/>
  <c r="R578" i="1"/>
  <c r="R562" i="1"/>
  <c r="R546" i="1"/>
  <c r="R530" i="1"/>
  <c r="R514" i="1"/>
  <c r="R498" i="1"/>
  <c r="R482" i="1"/>
  <c r="R466" i="1"/>
  <c r="R450" i="1"/>
  <c r="R434" i="1"/>
  <c r="R609" i="1"/>
  <c r="R593" i="1"/>
  <c r="R577" i="1"/>
  <c r="R561" i="1"/>
  <c r="R545" i="1"/>
  <c r="R529" i="1"/>
  <c r="R513" i="1"/>
  <c r="R497" i="1"/>
  <c r="R604" i="1"/>
  <c r="R588" i="1"/>
  <c r="R572" i="1"/>
  <c r="R556" i="1"/>
  <c r="R540" i="1"/>
  <c r="R524" i="1"/>
  <c r="R508" i="1"/>
  <c r="R492" i="1"/>
  <c r="R476" i="1"/>
  <c r="R460" i="1"/>
  <c r="R444" i="1"/>
  <c r="R428" i="1"/>
  <c r="R489" i="1"/>
  <c r="R473" i="1"/>
  <c r="R457" i="1"/>
  <c r="R441" i="1"/>
  <c r="R425" i="1"/>
  <c r="R409" i="1"/>
  <c r="R393" i="1"/>
  <c r="R377" i="1"/>
  <c r="R361" i="1"/>
  <c r="R416" i="1"/>
  <c r="R400" i="1"/>
  <c r="R384" i="1"/>
  <c r="R368" i="1"/>
  <c r="R435" i="1"/>
  <c r="R419" i="1"/>
  <c r="R403" i="1"/>
  <c r="R387" i="1"/>
  <c r="R371" i="1"/>
  <c r="R355" i="1"/>
  <c r="R422" i="1"/>
  <c r="R406" i="1"/>
  <c r="R390" i="1"/>
  <c r="R374" i="1"/>
  <c r="R358" i="1"/>
  <c r="R611" i="1"/>
  <c r="R595" i="1"/>
  <c r="R579" i="1"/>
  <c r="R563" i="1"/>
  <c r="R547" i="1"/>
  <c r="R531" i="1"/>
  <c r="R515" i="1"/>
  <c r="R499" i="1"/>
  <c r="R483" i="1"/>
  <c r="R467" i="1"/>
  <c r="R451" i="1"/>
  <c r="R606" i="1"/>
  <c r="R590" i="1"/>
  <c r="R574" i="1"/>
  <c r="R558" i="1"/>
  <c r="R542" i="1"/>
  <c r="R526" i="1"/>
  <c r="R510" i="1"/>
  <c r="R494" i="1"/>
  <c r="R478" i="1"/>
  <c r="R462" i="1"/>
  <c r="R446" i="1"/>
  <c r="R430" i="1"/>
  <c r="R605" i="1"/>
  <c r="R589" i="1"/>
  <c r="R573" i="1"/>
  <c r="R557" i="1"/>
  <c r="R541" i="1"/>
  <c r="R525" i="1"/>
  <c r="R509" i="1"/>
  <c r="R493" i="1"/>
  <c r="R616" i="1"/>
  <c r="R600" i="1"/>
  <c r="R584" i="1"/>
  <c r="R568" i="1"/>
  <c r="R552" i="1"/>
  <c r="R536" i="1"/>
  <c r="R520" i="1"/>
  <c r="R504" i="1"/>
  <c r="R488" i="1"/>
  <c r="R472" i="1"/>
  <c r="R456" i="1"/>
  <c r="R440" i="1"/>
  <c r="R485" i="1"/>
  <c r="R469" i="1"/>
  <c r="R453" i="1"/>
  <c r="R437" i="1"/>
  <c r="R421" i="1"/>
  <c r="R405" i="1"/>
  <c r="R389" i="1"/>
  <c r="R373" i="1"/>
  <c r="R357" i="1"/>
  <c r="R412" i="1"/>
  <c r="R396" i="1"/>
  <c r="R380" i="1"/>
  <c r="R364" i="1"/>
  <c r="R431" i="1"/>
  <c r="R415" i="1"/>
  <c r="R399" i="1"/>
  <c r="R383" i="1"/>
  <c r="R367" i="1"/>
  <c r="R418" i="1"/>
  <c r="R402" i="1"/>
  <c r="R386" i="1"/>
  <c r="R370" i="1"/>
  <c r="R353" i="1"/>
  <c r="R329" i="1"/>
  <c r="R334" i="1"/>
  <c r="R337" i="1"/>
  <c r="R330" i="1"/>
  <c r="R343" i="1"/>
  <c r="R349" i="1"/>
  <c r="R345" i="1"/>
  <c r="R352" i="1"/>
  <c r="R331" i="1"/>
  <c r="R351" i="1"/>
  <c r="R354" i="1"/>
  <c r="R340" i="1"/>
  <c r="R342" i="1"/>
  <c r="R339" i="1"/>
  <c r="R348" i="1"/>
  <c r="R328" i="1"/>
  <c r="R344" i="1"/>
  <c r="R350" i="1"/>
  <c r="R336" i="1"/>
  <c r="R332" i="1"/>
  <c r="R335" i="1"/>
  <c r="R338" i="1"/>
  <c r="R347" i="1"/>
  <c r="R341" i="1"/>
  <c r="R346" i="1"/>
  <c r="R333" i="1"/>
  <c r="R100" i="1"/>
  <c r="R320" i="1"/>
  <c r="R312" i="1"/>
  <c r="R324" i="1"/>
  <c r="R314" i="1"/>
  <c r="R319" i="1"/>
  <c r="R325" i="1"/>
  <c r="R313" i="1"/>
  <c r="R311" i="1"/>
  <c r="R326" i="1"/>
  <c r="R310" i="1"/>
  <c r="R327" i="1"/>
  <c r="R318" i="1"/>
  <c r="R321" i="1"/>
  <c r="R322" i="1"/>
  <c r="R317" i="1"/>
  <c r="R323" i="1"/>
  <c r="R316" i="1"/>
  <c r="R315" i="1"/>
  <c r="R52" i="1"/>
  <c r="R8" i="1"/>
  <c r="R12" i="1"/>
  <c r="R48" i="1"/>
  <c r="R96" i="1"/>
  <c r="R16" i="1"/>
  <c r="R64" i="1"/>
  <c r="R104" i="1"/>
  <c r="R20" i="1"/>
  <c r="R68" i="1"/>
  <c r="R108" i="1"/>
  <c r="R32" i="1"/>
  <c r="R72" i="1"/>
  <c r="R112" i="1"/>
  <c r="R36" i="1"/>
  <c r="R76" i="1"/>
  <c r="R40" i="1"/>
  <c r="R80" i="1"/>
  <c r="R44" i="1"/>
  <c r="R84" i="1"/>
  <c r="R24" i="1"/>
  <c r="R56" i="1"/>
  <c r="R88" i="1"/>
  <c r="R28" i="1"/>
  <c r="R60" i="1"/>
  <c r="R92" i="1"/>
  <c r="R116" i="1"/>
  <c r="R120" i="1"/>
  <c r="R124" i="1"/>
  <c r="R128" i="1"/>
  <c r="R132" i="1"/>
  <c r="R136" i="1"/>
  <c r="R140" i="1"/>
  <c r="R144" i="1"/>
  <c r="R148" i="1"/>
  <c r="R152" i="1"/>
  <c r="R156" i="1"/>
  <c r="R160" i="1"/>
  <c r="R164" i="1"/>
  <c r="R168" i="1"/>
  <c r="R172" i="1"/>
  <c r="R176" i="1"/>
  <c r="R179" i="1"/>
  <c r="R181" i="1"/>
  <c r="R183" i="1"/>
  <c r="R185" i="1"/>
  <c r="R187" i="1"/>
  <c r="R189" i="1"/>
  <c r="R191" i="1"/>
  <c r="R193" i="1"/>
  <c r="R195" i="1"/>
  <c r="R197" i="1"/>
  <c r="R199" i="1"/>
  <c r="R201" i="1"/>
  <c r="R203" i="1"/>
  <c r="R205" i="1"/>
  <c r="R207" i="1"/>
  <c r="R209" i="1"/>
  <c r="R211" i="1"/>
  <c r="R213" i="1"/>
  <c r="R215" i="1"/>
  <c r="R217" i="1"/>
  <c r="R219" i="1"/>
  <c r="R221" i="1"/>
  <c r="R223" i="1"/>
  <c r="R225" i="1"/>
  <c r="R228" i="1"/>
  <c r="R232" i="1"/>
  <c r="R236" i="1"/>
  <c r="R240" i="1"/>
  <c r="R244" i="1"/>
  <c r="R248" i="1"/>
  <c r="R11" i="1"/>
  <c r="R15" i="1"/>
  <c r="R19" i="1"/>
  <c r="R23" i="1"/>
  <c r="R27" i="1"/>
  <c r="R31" i="1"/>
  <c r="R35" i="1"/>
  <c r="R39" i="1"/>
  <c r="R43" i="1"/>
  <c r="R47" i="1"/>
  <c r="R51" i="1"/>
  <c r="R55" i="1"/>
  <c r="R59" i="1"/>
  <c r="R63" i="1"/>
  <c r="R67" i="1"/>
  <c r="R71" i="1"/>
  <c r="R75" i="1"/>
  <c r="R79" i="1"/>
  <c r="R83" i="1"/>
  <c r="R87" i="1"/>
  <c r="R91" i="1"/>
  <c r="R95" i="1"/>
  <c r="R99" i="1"/>
  <c r="R103" i="1"/>
  <c r="R107" i="1"/>
  <c r="R111" i="1"/>
  <c r="R115" i="1"/>
  <c r="R119" i="1"/>
  <c r="R123" i="1"/>
  <c r="R127" i="1"/>
  <c r="R131" i="1"/>
  <c r="R135" i="1"/>
  <c r="R139" i="1"/>
  <c r="R143" i="1"/>
  <c r="R147" i="1"/>
  <c r="R151" i="1"/>
  <c r="R155" i="1"/>
  <c r="R159" i="1"/>
  <c r="R163" i="1"/>
  <c r="R167" i="1"/>
  <c r="R171" i="1"/>
  <c r="R175" i="1"/>
  <c r="R229" i="1"/>
  <c r="R237" i="1"/>
  <c r="R245" i="1"/>
  <c r="R250" i="1"/>
  <c r="R254" i="1"/>
  <c r="R258" i="1"/>
  <c r="R262" i="1"/>
  <c r="R266" i="1"/>
  <c r="R270" i="1"/>
  <c r="R274" i="1"/>
  <c r="R278" i="1"/>
  <c r="R282" i="1"/>
  <c r="R286" i="1"/>
  <c r="R290" i="1"/>
  <c r="R294" i="1"/>
  <c r="R298" i="1"/>
  <c r="R302" i="1"/>
  <c r="R306" i="1"/>
  <c r="R227" i="1"/>
  <c r="R235" i="1"/>
  <c r="R243" i="1"/>
  <c r="R251" i="1"/>
  <c r="R255" i="1"/>
  <c r="R259" i="1"/>
  <c r="R263" i="1"/>
  <c r="R267" i="1"/>
  <c r="R271" i="1"/>
  <c r="R275" i="1"/>
  <c r="R279" i="1"/>
  <c r="R283" i="1"/>
  <c r="R287" i="1"/>
  <c r="R291" i="1"/>
  <c r="R295" i="1"/>
  <c r="R299" i="1"/>
  <c r="R303" i="1"/>
  <c r="R307" i="1"/>
  <c r="R10" i="1"/>
  <c r="R14" i="1"/>
  <c r="R18" i="1"/>
  <c r="R22" i="1"/>
  <c r="R26" i="1"/>
  <c r="R30" i="1"/>
  <c r="R34" i="1"/>
  <c r="R38" i="1"/>
  <c r="R42" i="1"/>
  <c r="R46" i="1"/>
  <c r="R50" i="1"/>
  <c r="R54" i="1"/>
  <c r="R58" i="1"/>
  <c r="R62" i="1"/>
  <c r="R66" i="1"/>
  <c r="R70" i="1"/>
  <c r="R74" i="1"/>
  <c r="R78" i="1"/>
  <c r="R82" i="1"/>
  <c r="R86" i="1"/>
  <c r="R90" i="1"/>
  <c r="R94" i="1"/>
  <c r="R98" i="1"/>
  <c r="R102" i="1"/>
  <c r="R106" i="1"/>
  <c r="R110" i="1"/>
  <c r="R114" i="1"/>
  <c r="R118" i="1"/>
  <c r="R122" i="1"/>
  <c r="R126" i="1"/>
  <c r="R130" i="1"/>
  <c r="R134" i="1"/>
  <c r="R138" i="1"/>
  <c r="R142" i="1"/>
  <c r="R146" i="1"/>
  <c r="R150" i="1"/>
  <c r="R154" i="1"/>
  <c r="R158" i="1"/>
  <c r="R162" i="1"/>
  <c r="R166" i="1"/>
  <c r="R170" i="1"/>
  <c r="R174" i="1"/>
  <c r="R178" i="1"/>
  <c r="R180" i="1"/>
  <c r="R182" i="1"/>
  <c r="R184" i="1"/>
  <c r="R186" i="1"/>
  <c r="R188" i="1"/>
  <c r="R190" i="1"/>
  <c r="R192" i="1"/>
  <c r="R194" i="1"/>
  <c r="R196" i="1"/>
  <c r="R198" i="1"/>
  <c r="R200" i="1"/>
  <c r="R202" i="1"/>
  <c r="R204" i="1"/>
  <c r="R206" i="1"/>
  <c r="R208" i="1"/>
  <c r="R210" i="1"/>
  <c r="R212" i="1"/>
  <c r="R214" i="1"/>
  <c r="R216" i="1"/>
  <c r="R218" i="1"/>
  <c r="R220" i="1"/>
  <c r="R222" i="1"/>
  <c r="R224" i="1"/>
  <c r="R226" i="1"/>
  <c r="R230" i="1"/>
  <c r="R234" i="1"/>
  <c r="R238" i="1"/>
  <c r="R242" i="1"/>
  <c r="R246" i="1"/>
  <c r="R9" i="1"/>
  <c r="R13" i="1"/>
  <c r="R17" i="1"/>
  <c r="R21" i="1"/>
  <c r="R25" i="1"/>
  <c r="R29" i="1"/>
  <c r="R33" i="1"/>
  <c r="R37" i="1"/>
  <c r="R41" i="1"/>
  <c r="R45" i="1"/>
  <c r="R49" i="1"/>
  <c r="R53" i="1"/>
  <c r="R57" i="1"/>
  <c r="R61" i="1"/>
  <c r="R65" i="1"/>
  <c r="R69" i="1"/>
  <c r="R73" i="1"/>
  <c r="R77" i="1"/>
  <c r="R81" i="1"/>
  <c r="R85" i="1"/>
  <c r="R89" i="1"/>
  <c r="R93" i="1"/>
  <c r="R97" i="1"/>
  <c r="R101" i="1"/>
  <c r="R105" i="1"/>
  <c r="R109" i="1"/>
  <c r="R113" i="1"/>
  <c r="R117" i="1"/>
  <c r="R121" i="1"/>
  <c r="R125" i="1"/>
  <c r="R129" i="1"/>
  <c r="R133" i="1"/>
  <c r="R137" i="1"/>
  <c r="R141" i="1"/>
  <c r="R145" i="1"/>
  <c r="R149" i="1"/>
  <c r="R153" i="1"/>
  <c r="R157" i="1"/>
  <c r="R161" i="1"/>
  <c r="R165" i="1"/>
  <c r="R169" i="1"/>
  <c r="R173" i="1"/>
  <c r="R177" i="1"/>
  <c r="R233" i="1"/>
  <c r="R241" i="1"/>
  <c r="R249" i="1"/>
  <c r="R252" i="1"/>
  <c r="R256" i="1"/>
  <c r="R260" i="1"/>
  <c r="R264" i="1"/>
  <c r="R268" i="1"/>
  <c r="R272" i="1"/>
  <c r="R276" i="1"/>
  <c r="R280" i="1"/>
  <c r="R284" i="1"/>
  <c r="R288" i="1"/>
  <c r="R292" i="1"/>
  <c r="R296" i="1"/>
  <c r="R300" i="1"/>
  <c r="R304" i="1"/>
  <c r="R308" i="1"/>
  <c r="R231" i="1"/>
  <c r="R239" i="1"/>
  <c r="R247" i="1"/>
  <c r="R253" i="1"/>
  <c r="R257" i="1"/>
  <c r="R261" i="1"/>
  <c r="R265" i="1"/>
  <c r="R269" i="1"/>
  <c r="R273" i="1"/>
  <c r="R277" i="1"/>
  <c r="R281" i="1"/>
  <c r="R285" i="1"/>
  <c r="R289" i="1"/>
  <c r="R293" i="1"/>
  <c r="R297" i="1"/>
  <c r="R301" i="1"/>
  <c r="R305" i="1"/>
  <c r="R309" i="1"/>
  <c r="K7" i="1"/>
  <c r="O7" i="1" s="1"/>
  <c r="R7" i="1"/>
  <c r="P7" i="1" l="1"/>
  <c r="V7" i="1"/>
  <c r="V424" i="1"/>
  <c r="V588" i="1"/>
  <c r="V576" i="1"/>
  <c r="V564" i="1"/>
  <c r="V556" i="1"/>
  <c r="V524" i="1"/>
  <c r="V500" i="1"/>
  <c r="V492" i="1"/>
  <c r="V480" i="1"/>
  <c r="V468" i="1"/>
  <c r="V428" i="1"/>
  <c r="V416" i="1"/>
  <c r="V408" i="1"/>
  <c r="V400" i="1"/>
  <c r="V392" i="1"/>
  <c r="V368" i="1"/>
  <c r="V611" i="1"/>
  <c r="V603" i="1"/>
  <c r="V595" i="1"/>
  <c r="V579" i="1"/>
  <c r="V571" i="1"/>
  <c r="V563" i="1"/>
  <c r="V459" i="1"/>
  <c r="V443" i="1"/>
  <c r="V435" i="1"/>
  <c r="V427" i="1"/>
  <c r="V411" i="1"/>
  <c r="V391" i="1"/>
  <c r="V383" i="1"/>
  <c r="V363" i="1"/>
  <c r="V552" i="1"/>
  <c r="V578" i="1"/>
  <c r="V570" i="1"/>
  <c r="V554" i="1"/>
  <c r="V546" i="1"/>
  <c r="V538" i="1"/>
  <c r="V522" i="1"/>
  <c r="V514" i="1"/>
  <c r="V506" i="1"/>
  <c r="V490" i="1"/>
  <c r="V482" i="1"/>
  <c r="V474" i="1"/>
  <c r="V458" i="1"/>
  <c r="V450" i="1"/>
  <c r="V442" i="1"/>
  <c r="V434" i="1"/>
  <c r="V418" i="1"/>
  <c r="V410" i="1"/>
  <c r="V394" i="1"/>
  <c r="V386" i="1"/>
  <c r="V378" i="1"/>
  <c r="V370" i="1"/>
  <c r="V362" i="1"/>
  <c r="V600" i="1"/>
  <c r="V568" i="1"/>
  <c r="V472" i="1"/>
  <c r="V440" i="1"/>
  <c r="V403" i="1"/>
  <c r="V371" i="1"/>
  <c r="V604" i="1"/>
  <c r="V580" i="1"/>
  <c r="V572" i="1"/>
  <c r="V540" i="1"/>
  <c r="V528" i="1"/>
  <c r="V516" i="1"/>
  <c r="V508" i="1"/>
  <c r="V496" i="1"/>
  <c r="V484" i="1"/>
  <c r="V452" i="1"/>
  <c r="V444" i="1"/>
  <c r="V432" i="1"/>
  <c r="V420" i="1"/>
  <c r="V412" i="1"/>
  <c r="V404" i="1"/>
  <c r="V380" i="1"/>
  <c r="V372" i="1"/>
  <c r="V356" i="1"/>
  <c r="V488" i="1"/>
  <c r="V615" i="1"/>
  <c r="V599" i="1"/>
  <c r="V591" i="1"/>
  <c r="V583" i="1"/>
  <c r="V575" i="1"/>
  <c r="V567" i="1"/>
  <c r="V559" i="1"/>
  <c r="V455" i="1"/>
  <c r="V439" i="1"/>
  <c r="V431" i="1"/>
  <c r="V423" i="1"/>
  <c r="V415" i="1"/>
  <c r="V407" i="1"/>
  <c r="V395" i="1"/>
  <c r="V387" i="1"/>
  <c r="V614" i="1"/>
  <c r="V590" i="1"/>
  <c r="V582" i="1"/>
  <c r="V574" i="1"/>
  <c r="V566" i="1"/>
  <c r="V558" i="1"/>
  <c r="V550" i="1"/>
  <c r="V534" i="1"/>
  <c r="V526" i="1"/>
  <c r="V518" i="1"/>
  <c r="V502" i="1"/>
  <c r="V494" i="1"/>
  <c r="V486" i="1"/>
  <c r="V470" i="1"/>
  <c r="V462" i="1"/>
  <c r="V454" i="1"/>
  <c r="V438" i="1"/>
  <c r="V430" i="1"/>
  <c r="V422" i="1"/>
  <c r="V398" i="1"/>
  <c r="V390" i="1"/>
  <c r="V374" i="1"/>
  <c r="V366" i="1"/>
  <c r="V358" i="1"/>
  <c r="V584" i="1"/>
  <c r="V536" i="1"/>
  <c r="V499" i="1"/>
  <c r="V361" i="1"/>
  <c r="V441" i="1"/>
  <c r="V505" i="1"/>
  <c r="V569" i="1"/>
  <c r="V503" i="1"/>
  <c r="V535" i="1"/>
  <c r="V365" i="1"/>
  <c r="V397" i="1"/>
  <c r="V429" i="1"/>
  <c r="V461" i="1"/>
  <c r="V493" i="1"/>
  <c r="V589" i="1"/>
  <c r="V467" i="1"/>
  <c r="V547" i="1"/>
  <c r="V425" i="1"/>
  <c r="V489" i="1"/>
  <c r="V507" i="1"/>
  <c r="V539" i="1"/>
  <c r="V369" i="1"/>
  <c r="V401" i="1"/>
  <c r="V433" i="1"/>
  <c r="V465" i="1"/>
  <c r="V497" i="1"/>
  <c r="V593" i="1"/>
  <c r="V483" i="1"/>
  <c r="V585" i="1"/>
  <c r="V479" i="1"/>
  <c r="V511" i="1"/>
  <c r="V543" i="1"/>
  <c r="V437" i="1"/>
  <c r="V469" i="1"/>
  <c r="V501" i="1"/>
  <c r="V533" i="1"/>
  <c r="V597" i="1"/>
  <c r="V531" i="1"/>
  <c r="V409" i="1"/>
  <c r="V473" i="1"/>
  <c r="V537" i="1"/>
  <c r="V601" i="1"/>
  <c r="V519" i="1"/>
  <c r="V551" i="1"/>
  <c r="V381" i="1"/>
  <c r="V413" i="1"/>
  <c r="V445" i="1"/>
  <c r="V477" i="1"/>
  <c r="V509" i="1"/>
  <c r="V541" i="1"/>
  <c r="V573" i="1"/>
  <c r="V393" i="1"/>
  <c r="V457" i="1"/>
  <c r="V521" i="1"/>
  <c r="V617" i="1"/>
  <c r="V555" i="1"/>
  <c r="V385" i="1"/>
  <c r="V417" i="1"/>
  <c r="V449" i="1"/>
  <c r="V481" i="1"/>
  <c r="V513" i="1"/>
  <c r="V577" i="1"/>
  <c r="V609" i="1"/>
  <c r="V495" i="1"/>
  <c r="V527" i="1"/>
  <c r="V357" i="1"/>
  <c r="V389" i="1"/>
  <c r="V453" i="1"/>
  <c r="V517" i="1"/>
  <c r="V549" i="1"/>
  <c r="V581" i="1"/>
  <c r="V613" i="1"/>
  <c r="V341" i="1"/>
  <c r="V344" i="1"/>
  <c r="V353" i="1"/>
  <c r="V316" i="1"/>
  <c r="V335" i="1"/>
  <c r="V349" i="1"/>
  <c r="V352" i="1"/>
  <c r="V350" i="1"/>
  <c r="V323" i="1"/>
  <c r="V324" i="1"/>
  <c r="V339" i="1"/>
  <c r="V314" i="1"/>
  <c r="V317" i="1"/>
  <c r="V345" i="1"/>
  <c r="V338" i="1"/>
  <c r="V332" i="1"/>
  <c r="V328" i="1"/>
  <c r="V337" i="1"/>
  <c r="V342" i="1"/>
  <c r="V327" i="1"/>
  <c r="V343" i="1"/>
  <c r="V347" i="1"/>
  <c r="V310" i="1"/>
  <c r="V340" i="1"/>
  <c r="V351" i="1"/>
  <c r="V320" i="1"/>
  <c r="V326" i="1"/>
  <c r="V319" i="1"/>
  <c r="V321" i="1"/>
  <c r="V304" i="1"/>
  <c r="V311" i="1"/>
  <c r="V330" i="1"/>
  <c r="V94" i="1"/>
  <c r="V236" i="1"/>
  <c r="V84" i="1"/>
  <c r="V141" i="1"/>
  <c r="V89" i="1"/>
  <c r="V117" i="1"/>
  <c r="V190" i="1"/>
  <c r="V17" i="1"/>
  <c r="V37" i="1"/>
  <c r="V200" i="1"/>
  <c r="V48" i="1"/>
  <c r="V15" i="1"/>
  <c r="V140" i="1"/>
  <c r="V277" i="1"/>
  <c r="V205" i="1"/>
  <c r="V235" i="1"/>
  <c r="V241" i="1"/>
  <c r="V123" i="1"/>
  <c r="V201" i="1"/>
  <c r="V11" i="1"/>
  <c r="V102" i="1"/>
  <c r="V274" i="1"/>
  <c r="V12" i="1"/>
  <c r="V174" i="1"/>
  <c r="V218" i="1"/>
  <c r="V119" i="1"/>
  <c r="V292" i="1"/>
  <c r="V25" i="1"/>
  <c r="V71" i="1"/>
  <c r="V118" i="1"/>
  <c r="V23" i="1"/>
  <c r="V130" i="1"/>
  <c r="V275" i="1"/>
  <c r="V199" i="1"/>
  <c r="V50" i="1"/>
  <c r="V261" i="1"/>
  <c r="V145" i="1"/>
  <c r="V251" i="1"/>
  <c r="V152" i="1"/>
  <c r="V79" i="1"/>
  <c r="V276" i="1"/>
  <c r="V273" i="1"/>
  <c r="V86" i="1"/>
  <c r="V138" i="1"/>
  <c r="V271" i="1"/>
  <c r="V217" i="1"/>
  <c r="V55" i="1"/>
  <c r="V14" i="1"/>
  <c r="V46" i="1"/>
  <c r="V70" i="1"/>
  <c r="V154" i="1"/>
  <c r="V68" i="1"/>
  <c r="V148" i="1"/>
  <c r="V269" i="1"/>
  <c r="V177" i="1"/>
  <c r="V45" i="1"/>
  <c r="V76" i="1"/>
  <c r="V268" i="1"/>
  <c r="V42" i="1"/>
  <c r="V238" i="1"/>
  <c r="V8" i="1"/>
  <c r="V99" i="1"/>
  <c r="V263" i="1"/>
  <c r="V47" i="1"/>
  <c r="V160" i="1"/>
  <c r="V219" i="1"/>
  <c r="V59" i="1"/>
  <c r="V104" i="1"/>
  <c r="V306" i="1"/>
  <c r="V16" i="1"/>
  <c r="V188" i="1"/>
  <c r="V214" i="1"/>
  <c r="V243" i="1"/>
  <c r="V87" i="1"/>
  <c r="V19" i="1"/>
  <c r="V153" i="1"/>
  <c r="V195" i="1"/>
  <c r="V189" i="1"/>
  <c r="V308" i="1"/>
  <c r="V286" i="1"/>
  <c r="V204" i="1"/>
  <c r="V157" i="1"/>
  <c r="V18" i="1"/>
  <c r="V170" i="1"/>
  <c r="V293" i="1"/>
  <c r="V221" i="1"/>
  <c r="V289" i="1"/>
  <c r="V155" i="1"/>
  <c r="V225" i="1"/>
  <c r="V207" i="1"/>
  <c r="V32" i="1"/>
  <c r="V131" i="1"/>
  <c r="V297" i="1"/>
  <c r="V250" i="1"/>
  <c r="V298" i="1"/>
  <c r="V220" i="1"/>
  <c r="V121" i="1"/>
  <c r="V182" i="1"/>
  <c r="V294" i="1"/>
  <c r="V230" i="1"/>
  <c r="V137" i="1"/>
  <c r="V198" i="1"/>
  <c r="V95" i="1"/>
  <c r="V43" i="1"/>
  <c r="V264" i="1"/>
  <c r="V307" i="1"/>
  <c r="V191" i="1"/>
  <c r="V163" i="1"/>
  <c r="V112" i="1"/>
  <c r="V231" i="1"/>
  <c r="V166" i="1"/>
  <c r="V115" i="1"/>
  <c r="V109" i="1"/>
  <c r="V267" i="1"/>
  <c r="V96" i="1"/>
  <c r="V171" i="1"/>
  <c r="V9" i="1"/>
  <c r="V161" i="1"/>
  <c r="V284" i="1"/>
  <c r="V301" i="1"/>
  <c r="V180" i="1"/>
  <c r="V245" i="1"/>
  <c r="V108" i="1"/>
  <c r="V186" i="1"/>
  <c r="V13" i="1"/>
  <c r="V90" i="1"/>
  <c r="V92" i="1"/>
  <c r="V128" i="1"/>
  <c r="V226" i="1"/>
  <c r="V288" i="1"/>
  <c r="V20" i="1"/>
  <c r="V168" i="1"/>
  <c r="V98" i="1"/>
  <c r="V24" i="1"/>
  <c r="V228" i="1"/>
  <c r="V58" i="1"/>
  <c r="V61" i="1"/>
  <c r="V30" i="1"/>
  <c r="V52" i="1"/>
  <c r="V144" i="1"/>
  <c r="V82" i="1"/>
  <c r="V279" i="1"/>
  <c r="V134" i="1"/>
  <c r="V165" i="1"/>
  <c r="V110" i="1"/>
  <c r="V162" i="1"/>
  <c r="V101" i="1"/>
  <c r="V156" i="1"/>
  <c r="V149" i="1"/>
  <c r="V265" i="1"/>
  <c r="V73" i="1"/>
  <c r="V129" i="1"/>
  <c r="V100" i="1"/>
  <c r="V242" i="1"/>
  <c r="V146" i="1"/>
  <c r="V88" i="1"/>
  <c r="V281" i="1"/>
  <c r="V233" i="1"/>
  <c r="V35" i="1"/>
  <c r="V183" i="1"/>
  <c r="V272" i="1"/>
  <c r="V295" i="1"/>
  <c r="V77" i="1"/>
  <c r="V53" i="1"/>
  <c r="V296" i="1"/>
  <c r="V215" i="1"/>
  <c r="V125" i="1"/>
  <c r="V300" i="1"/>
  <c r="V64" i="1"/>
  <c r="V299" i="1"/>
  <c r="V133" i="1"/>
  <c r="V40" i="1"/>
  <c r="V57" i="1"/>
  <c r="V244" i="1"/>
  <c r="V202" i="1"/>
  <c r="V113" i="1"/>
  <c r="V237" i="1"/>
  <c r="V116" i="1"/>
  <c r="V26" i="1"/>
  <c r="V38" i="1"/>
  <c r="V164" i="1"/>
  <c r="V229" i="1"/>
  <c r="V227" i="1"/>
  <c r="V150" i="1"/>
  <c r="V83" i="1"/>
  <c r="V248" i="1"/>
  <c r="V69" i="1"/>
  <c r="V158" i="1"/>
  <c r="V302" i="1"/>
  <c r="V173" i="1"/>
  <c r="V34" i="1"/>
  <c r="V253" i="1"/>
  <c r="V197" i="1"/>
  <c r="V44" i="1"/>
  <c r="V74" i="1"/>
  <c r="V280" i="1"/>
  <c r="V81" i="1"/>
  <c r="V184" i="1"/>
  <c r="V91" i="1"/>
  <c r="V41" i="1"/>
  <c r="V216" i="1"/>
  <c r="V194" i="1"/>
  <c r="V305" i="1"/>
  <c r="V167" i="1"/>
  <c r="V107" i="1"/>
  <c r="V67" i="1"/>
  <c r="V285" i="1"/>
  <c r="V63" i="1"/>
  <c r="V111" i="1"/>
  <c r="V196" i="1"/>
  <c r="V485" i="1"/>
  <c r="V421" i="1"/>
  <c r="V405" i="1"/>
  <c r="V399" i="1"/>
  <c r="V367" i="1"/>
  <c r="V402" i="1"/>
  <c r="V451" i="1"/>
  <c r="V504" i="1"/>
  <c r="V510" i="1"/>
  <c r="V446" i="1"/>
  <c r="V334" i="1"/>
  <c r="V331" i="1"/>
  <c r="V346" i="1"/>
  <c r="V336" i="1"/>
  <c r="V348" i="1"/>
  <c r="V354" i="1"/>
  <c r="V364" i="1"/>
  <c r="V373" i="1"/>
  <c r="V456" i="1"/>
  <c r="V520" i="1"/>
  <c r="V525" i="1"/>
  <c r="V478" i="1"/>
  <c r="V542" i="1"/>
  <c r="V333" i="1"/>
  <c r="V605" i="1"/>
  <c r="V329" i="1"/>
  <c r="V396" i="1"/>
  <c r="V616" i="1"/>
  <c r="V557" i="1"/>
  <c r="V515" i="1"/>
  <c r="V384" i="1"/>
  <c r="V476" i="1"/>
  <c r="V545" i="1"/>
  <c r="V498" i="1"/>
  <c r="V562" i="1"/>
  <c r="V426" i="1"/>
  <c r="V375" i="1"/>
  <c r="V448" i="1"/>
  <c r="V512" i="1"/>
  <c r="V598" i="1"/>
  <c r="V475" i="1"/>
  <c r="V548" i="1"/>
  <c r="V612" i="1"/>
  <c r="V553" i="1"/>
  <c r="V447" i="1"/>
  <c r="V606" i="1"/>
  <c r="V406" i="1"/>
  <c r="V355" i="1"/>
  <c r="V419" i="1"/>
  <c r="V561" i="1"/>
  <c r="V464" i="1"/>
  <c r="V592" i="1"/>
  <c r="V491" i="1"/>
  <c r="V414" i="1"/>
  <c r="V436" i="1"/>
  <c r="V586" i="1"/>
  <c r="V463" i="1"/>
  <c r="V466" i="1"/>
  <c r="V530" i="1"/>
  <c r="V594" i="1"/>
  <c r="V471" i="1"/>
  <c r="V388" i="1"/>
  <c r="V544" i="1"/>
  <c r="V608" i="1"/>
  <c r="V379" i="1"/>
  <c r="V360" i="1"/>
  <c r="V602" i="1"/>
  <c r="V607" i="1"/>
  <c r="V377" i="1"/>
  <c r="V460" i="1"/>
  <c r="V529" i="1"/>
  <c r="V610" i="1"/>
  <c r="V487" i="1"/>
  <c r="V359" i="1"/>
  <c r="V560" i="1"/>
  <c r="V565" i="1"/>
  <c r="V523" i="1"/>
  <c r="V587" i="1"/>
  <c r="V382" i="1"/>
  <c r="V376" i="1"/>
  <c r="V532" i="1"/>
  <c r="V596" i="1"/>
  <c r="V315" i="1"/>
  <c r="V322" i="1"/>
  <c r="V325" i="1"/>
  <c r="V318" i="1"/>
  <c r="V313" i="1"/>
  <c r="V312" i="1"/>
  <c r="V28" i="1"/>
  <c r="V36" i="1"/>
  <c r="V60" i="1"/>
  <c r="V124" i="1"/>
  <c r="V132" i="1"/>
  <c r="V172" i="1"/>
  <c r="V212" i="1"/>
  <c r="V252" i="1"/>
  <c r="V260" i="1"/>
  <c r="V21" i="1"/>
  <c r="V29" i="1"/>
  <c r="V85" i="1"/>
  <c r="V93" i="1"/>
  <c r="V181" i="1"/>
  <c r="V213" i="1"/>
  <c r="V309" i="1"/>
  <c r="V31" i="1"/>
  <c r="V103" i="1"/>
  <c r="V22" i="1"/>
  <c r="V54" i="1"/>
  <c r="V62" i="1"/>
  <c r="V78" i="1"/>
  <c r="V126" i="1"/>
  <c r="V142" i="1"/>
  <c r="V206" i="1"/>
  <c r="V222" i="1"/>
  <c r="V246" i="1"/>
  <c r="V254" i="1"/>
  <c r="V262" i="1"/>
  <c r="V270" i="1"/>
  <c r="V278" i="1"/>
  <c r="V39" i="1"/>
  <c r="V33" i="1"/>
  <c r="V49" i="1"/>
  <c r="V65" i="1"/>
  <c r="V97" i="1"/>
  <c r="V105" i="1"/>
  <c r="V169" i="1"/>
  <c r="V185" i="1"/>
  <c r="V193" i="1"/>
  <c r="V209" i="1"/>
  <c r="V249" i="1"/>
  <c r="V257" i="1"/>
  <c r="V10" i="1"/>
  <c r="V66" i="1"/>
  <c r="V56" i="1"/>
  <c r="V139" i="1"/>
  <c r="V187" i="1"/>
  <c r="V203" i="1"/>
  <c r="V283" i="1"/>
  <c r="V27" i="1"/>
  <c r="V127" i="1"/>
  <c r="V143" i="1"/>
  <c r="V159" i="1"/>
  <c r="V175" i="1"/>
  <c r="V223" i="1"/>
  <c r="V239" i="1"/>
  <c r="V255" i="1"/>
  <c r="V287" i="1"/>
  <c r="V303" i="1"/>
  <c r="V114" i="1"/>
  <c r="V178" i="1"/>
  <c r="V210" i="1"/>
  <c r="V72" i="1"/>
  <c r="V147" i="1"/>
  <c r="V179" i="1"/>
  <c r="V259" i="1"/>
  <c r="V291" i="1"/>
  <c r="V176" i="1"/>
  <c r="V192" i="1"/>
  <c r="V208" i="1"/>
  <c r="V224" i="1"/>
  <c r="V240" i="1"/>
  <c r="V256" i="1"/>
  <c r="V258" i="1"/>
  <c r="V290" i="1"/>
  <c r="V211" i="1"/>
  <c r="V75" i="1"/>
  <c r="V135" i="1"/>
  <c r="V151" i="1"/>
  <c r="V247" i="1"/>
  <c r="V80" i="1"/>
  <c r="V120" i="1"/>
  <c r="V136" i="1"/>
  <c r="V232" i="1"/>
  <c r="V51" i="1"/>
  <c r="V106" i="1"/>
  <c r="V122" i="1"/>
  <c r="V234" i="1"/>
  <c r="V266" i="1"/>
  <c r="V282" i="1"/>
  <c r="M3" i="1" l="1"/>
  <c r="N355" i="1" l="1"/>
  <c r="N359" i="1"/>
  <c r="N363" i="1"/>
  <c r="N367" i="1"/>
  <c r="N371" i="1"/>
  <c r="N375" i="1"/>
  <c r="N379" i="1"/>
  <c r="N383" i="1"/>
  <c r="N387" i="1"/>
  <c r="N391" i="1"/>
  <c r="N395" i="1"/>
  <c r="N399" i="1"/>
  <c r="N403" i="1"/>
  <c r="N407" i="1"/>
  <c r="N411" i="1"/>
  <c r="N415" i="1"/>
  <c r="N419" i="1"/>
  <c r="N423" i="1"/>
  <c r="N427" i="1"/>
  <c r="N431" i="1"/>
  <c r="N435" i="1"/>
  <c r="N439" i="1"/>
  <c r="N443" i="1"/>
  <c r="N447" i="1"/>
  <c r="N451" i="1"/>
  <c r="N455" i="1"/>
  <c r="N459" i="1"/>
  <c r="N463" i="1"/>
  <c r="N467" i="1"/>
  <c r="N471" i="1"/>
  <c r="N475" i="1"/>
  <c r="N479" i="1"/>
  <c r="N483" i="1"/>
  <c r="N487" i="1"/>
  <c r="N491" i="1"/>
  <c r="N495" i="1"/>
  <c r="N499" i="1"/>
  <c r="N503" i="1"/>
  <c r="N507" i="1"/>
  <c r="N511" i="1"/>
  <c r="N515" i="1"/>
  <c r="N519" i="1"/>
  <c r="N523" i="1"/>
  <c r="N527" i="1"/>
  <c r="N531" i="1"/>
  <c r="N535" i="1"/>
  <c r="N539" i="1"/>
  <c r="N543" i="1"/>
  <c r="N547" i="1"/>
  <c r="N551" i="1"/>
  <c r="N555" i="1"/>
  <c r="N559" i="1"/>
  <c r="N563" i="1"/>
  <c r="N567" i="1"/>
  <c r="N571" i="1"/>
  <c r="N575" i="1"/>
  <c r="N579" i="1"/>
  <c r="N583" i="1"/>
  <c r="N587" i="1"/>
  <c r="N591" i="1"/>
  <c r="N595" i="1"/>
  <c r="N599" i="1"/>
  <c r="N603" i="1"/>
  <c r="N607" i="1"/>
  <c r="N611" i="1"/>
  <c r="N615" i="1"/>
  <c r="N356" i="1"/>
  <c r="N360" i="1"/>
  <c r="N364" i="1"/>
  <c r="N368" i="1"/>
  <c r="N372" i="1"/>
  <c r="N376" i="1"/>
  <c r="N380" i="1"/>
  <c r="N384" i="1"/>
  <c r="N388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48" i="1"/>
  <c r="N452" i="1"/>
  <c r="N456" i="1"/>
  <c r="N460" i="1"/>
  <c r="N464" i="1"/>
  <c r="N468" i="1"/>
  <c r="N472" i="1"/>
  <c r="N476" i="1"/>
  <c r="N480" i="1"/>
  <c r="N484" i="1"/>
  <c r="N488" i="1"/>
  <c r="N492" i="1"/>
  <c r="N496" i="1"/>
  <c r="N500" i="1"/>
  <c r="N504" i="1"/>
  <c r="N508" i="1"/>
  <c r="N512" i="1"/>
  <c r="N516" i="1"/>
  <c r="N520" i="1"/>
  <c r="N524" i="1"/>
  <c r="N528" i="1"/>
  <c r="N532" i="1"/>
  <c r="N536" i="1"/>
  <c r="N540" i="1"/>
  <c r="N544" i="1"/>
  <c r="N548" i="1"/>
  <c r="N552" i="1"/>
  <c r="N556" i="1"/>
  <c r="N560" i="1"/>
  <c r="N564" i="1"/>
  <c r="N568" i="1"/>
  <c r="N572" i="1"/>
  <c r="N576" i="1"/>
  <c r="N580" i="1"/>
  <c r="N584" i="1"/>
  <c r="N588" i="1"/>
  <c r="N592" i="1"/>
  <c r="N596" i="1"/>
  <c r="N600" i="1"/>
  <c r="N604" i="1"/>
  <c r="N608" i="1"/>
  <c r="N612" i="1"/>
  <c r="N616" i="1"/>
  <c r="N357" i="1"/>
  <c r="N361" i="1"/>
  <c r="N365" i="1"/>
  <c r="N369" i="1"/>
  <c r="N373" i="1"/>
  <c r="N377" i="1"/>
  <c r="N381" i="1"/>
  <c r="N385" i="1"/>
  <c r="N389" i="1"/>
  <c r="N393" i="1"/>
  <c r="N397" i="1"/>
  <c r="N401" i="1"/>
  <c r="N405" i="1"/>
  <c r="N409" i="1"/>
  <c r="N413" i="1"/>
  <c r="N417" i="1"/>
  <c r="N421" i="1"/>
  <c r="N425" i="1"/>
  <c r="N429" i="1"/>
  <c r="N433" i="1"/>
  <c r="N437" i="1"/>
  <c r="N441" i="1"/>
  <c r="N445" i="1"/>
  <c r="N449" i="1"/>
  <c r="N453" i="1"/>
  <c r="N457" i="1"/>
  <c r="N461" i="1"/>
  <c r="N465" i="1"/>
  <c r="N469" i="1"/>
  <c r="N473" i="1"/>
  <c r="N477" i="1"/>
  <c r="N481" i="1"/>
  <c r="N485" i="1"/>
  <c r="N489" i="1"/>
  <c r="N493" i="1"/>
  <c r="N497" i="1"/>
  <c r="N501" i="1"/>
  <c r="N505" i="1"/>
  <c r="N509" i="1"/>
  <c r="N513" i="1"/>
  <c r="N517" i="1"/>
  <c r="N521" i="1"/>
  <c r="N525" i="1"/>
  <c r="N529" i="1"/>
  <c r="N533" i="1"/>
  <c r="N537" i="1"/>
  <c r="N541" i="1"/>
  <c r="N545" i="1"/>
  <c r="N549" i="1"/>
  <c r="N553" i="1"/>
  <c r="N557" i="1"/>
  <c r="N561" i="1"/>
  <c r="N565" i="1"/>
  <c r="N569" i="1"/>
  <c r="N573" i="1"/>
  <c r="N577" i="1"/>
  <c r="N581" i="1"/>
  <c r="N585" i="1"/>
  <c r="N589" i="1"/>
  <c r="N593" i="1"/>
  <c r="N597" i="1"/>
  <c r="N601" i="1"/>
  <c r="N605" i="1"/>
  <c r="N609" i="1"/>
  <c r="N613" i="1"/>
  <c r="N617" i="1"/>
  <c r="N358" i="1"/>
  <c r="N362" i="1"/>
  <c r="N366" i="1"/>
  <c r="N370" i="1"/>
  <c r="N374" i="1"/>
  <c r="N378" i="1"/>
  <c r="N382" i="1"/>
  <c r="N386" i="1"/>
  <c r="N390" i="1"/>
  <c r="N394" i="1"/>
  <c r="N398" i="1"/>
  <c r="N402" i="1"/>
  <c r="N406" i="1"/>
  <c r="N410" i="1"/>
  <c r="N414" i="1"/>
  <c r="N418" i="1"/>
  <c r="N422" i="1"/>
  <c r="N426" i="1"/>
  <c r="N430" i="1"/>
  <c r="N434" i="1"/>
  <c r="N438" i="1"/>
  <c r="N442" i="1"/>
  <c r="N446" i="1"/>
  <c r="N450" i="1"/>
  <c r="N454" i="1"/>
  <c r="N458" i="1"/>
  <c r="N462" i="1"/>
  <c r="N466" i="1"/>
  <c r="N470" i="1"/>
  <c r="N474" i="1"/>
  <c r="N478" i="1"/>
  <c r="N482" i="1"/>
  <c r="N486" i="1"/>
  <c r="N490" i="1"/>
  <c r="N494" i="1"/>
  <c r="N498" i="1"/>
  <c r="N502" i="1"/>
  <c r="N506" i="1"/>
  <c r="N510" i="1"/>
  <c r="N514" i="1"/>
  <c r="N518" i="1"/>
  <c r="N522" i="1"/>
  <c r="N526" i="1"/>
  <c r="N530" i="1"/>
  <c r="N534" i="1"/>
  <c r="N538" i="1"/>
  <c r="N542" i="1"/>
  <c r="N546" i="1"/>
  <c r="N550" i="1"/>
  <c r="N554" i="1"/>
  <c r="N558" i="1"/>
  <c r="N562" i="1"/>
  <c r="N566" i="1"/>
  <c r="N570" i="1"/>
  <c r="N574" i="1"/>
  <c r="N578" i="1"/>
  <c r="N582" i="1"/>
  <c r="N586" i="1"/>
  <c r="N590" i="1"/>
  <c r="N594" i="1"/>
  <c r="N598" i="1"/>
  <c r="N602" i="1"/>
  <c r="N606" i="1"/>
  <c r="N610" i="1"/>
  <c r="N614" i="1"/>
  <c r="N321" i="1"/>
  <c r="N322" i="1"/>
  <c r="N342" i="1"/>
  <c r="N328" i="1"/>
  <c r="N346" i="1"/>
  <c r="N314" i="1"/>
  <c r="N345" i="1"/>
  <c r="N326" i="1"/>
  <c r="N329" i="1"/>
  <c r="N344" i="1"/>
  <c r="N317" i="1"/>
  <c r="N349" i="1"/>
  <c r="N337" i="1"/>
  <c r="N354" i="1"/>
  <c r="N325" i="1"/>
  <c r="N333" i="1"/>
  <c r="N313" i="1"/>
  <c r="N334" i="1"/>
  <c r="N312" i="1"/>
  <c r="N340" i="1"/>
  <c r="N310" i="1"/>
  <c r="N318" i="1"/>
  <c r="N315" i="1"/>
  <c r="N330" i="1"/>
  <c r="N339" i="1"/>
  <c r="N323" i="1"/>
  <c r="N336" i="1"/>
  <c r="N332" i="1"/>
  <c r="N343" i="1"/>
  <c r="N353" i="1"/>
  <c r="N311" i="1"/>
  <c r="N335" i="1"/>
  <c r="N316" i="1"/>
  <c r="N352" i="1"/>
  <c r="N338" i="1"/>
  <c r="N347" i="1"/>
  <c r="N327" i="1"/>
  <c r="N324" i="1"/>
  <c r="N319" i="1"/>
  <c r="N350" i="1"/>
  <c r="N341" i="1"/>
  <c r="N320" i="1"/>
  <c r="N331" i="1"/>
  <c r="N348" i="1"/>
  <c r="N351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N153" i="1"/>
  <c r="N155" i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08" i="1"/>
  <c r="N110" i="1"/>
  <c r="N112" i="1"/>
  <c r="N114" i="1"/>
  <c r="N116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2" i="1"/>
  <c r="N144" i="1"/>
  <c r="N146" i="1"/>
  <c r="N148" i="1"/>
  <c r="N150" i="1"/>
  <c r="N152" i="1"/>
  <c r="N154" i="1"/>
  <c r="N156" i="1"/>
  <c r="N158" i="1"/>
  <c r="N160" i="1"/>
  <c r="N162" i="1"/>
  <c r="N164" i="1"/>
  <c r="N166" i="1"/>
  <c r="N168" i="1"/>
  <c r="N170" i="1"/>
  <c r="N172" i="1"/>
  <c r="N174" i="1"/>
  <c r="N176" i="1"/>
  <c r="N178" i="1"/>
  <c r="N179" i="1"/>
  <c r="N180" i="1"/>
  <c r="N228" i="1"/>
  <c r="N232" i="1"/>
  <c r="N236" i="1"/>
  <c r="N240" i="1"/>
  <c r="N244" i="1"/>
  <c r="N248" i="1"/>
  <c r="N251" i="1"/>
  <c r="N253" i="1"/>
  <c r="N255" i="1"/>
  <c r="N257" i="1"/>
  <c r="N259" i="1"/>
  <c r="N261" i="1"/>
  <c r="N263" i="1"/>
  <c r="N265" i="1"/>
  <c r="N267" i="1"/>
  <c r="N269" i="1"/>
  <c r="N271" i="1"/>
  <c r="N273" i="1"/>
  <c r="N275" i="1"/>
  <c r="N277" i="1"/>
  <c r="N279" i="1"/>
  <c r="N281" i="1"/>
  <c r="N283" i="1"/>
  <c r="N285" i="1"/>
  <c r="N287" i="1"/>
  <c r="N289" i="1"/>
  <c r="N291" i="1"/>
  <c r="N293" i="1"/>
  <c r="N295" i="1"/>
  <c r="N297" i="1"/>
  <c r="N299" i="1"/>
  <c r="N301" i="1"/>
  <c r="N303" i="1"/>
  <c r="N305" i="1"/>
  <c r="N307" i="1"/>
  <c r="N309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30" i="1"/>
  <c r="N234" i="1"/>
  <c r="N238" i="1"/>
  <c r="N242" i="1"/>
  <c r="N246" i="1"/>
  <c r="N250" i="1"/>
  <c r="N252" i="1"/>
  <c r="N254" i="1"/>
  <c r="N256" i="1"/>
  <c r="N258" i="1"/>
  <c r="N260" i="1"/>
  <c r="N262" i="1"/>
  <c r="N264" i="1"/>
  <c r="N266" i="1"/>
  <c r="N268" i="1"/>
  <c r="N270" i="1"/>
  <c r="N272" i="1"/>
  <c r="N274" i="1"/>
  <c r="N276" i="1"/>
  <c r="N278" i="1"/>
  <c r="N280" i="1"/>
  <c r="N282" i="1"/>
  <c r="N284" i="1"/>
  <c r="N286" i="1"/>
  <c r="N288" i="1"/>
  <c r="N290" i="1"/>
  <c r="N292" i="1"/>
  <c r="N294" i="1"/>
  <c r="N296" i="1"/>
  <c r="N298" i="1"/>
  <c r="N300" i="1"/>
  <c r="N302" i="1"/>
  <c r="N304" i="1"/>
  <c r="N306" i="1"/>
  <c r="N308" i="1"/>
  <c r="N7" i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U351" i="1" l="1"/>
  <c r="U341" i="1"/>
  <c r="U343" i="1"/>
  <c r="U339" i="1"/>
  <c r="U337" i="1"/>
  <c r="U329" i="1"/>
  <c r="U346" i="1"/>
  <c r="U602" i="1"/>
  <c r="U586" i="1"/>
  <c r="U570" i="1"/>
  <c r="U554" i="1"/>
  <c r="U538" i="1"/>
  <c r="U522" i="1"/>
  <c r="U506" i="1"/>
  <c r="U490" i="1"/>
  <c r="U474" i="1"/>
  <c r="U458" i="1"/>
  <c r="U442" i="1"/>
  <c r="U426" i="1"/>
  <c r="U410" i="1"/>
  <c r="U394" i="1"/>
  <c r="U378" i="1"/>
  <c r="U362" i="1"/>
  <c r="U609" i="1"/>
  <c r="U593" i="1"/>
  <c r="U577" i="1"/>
  <c r="U561" i="1"/>
  <c r="U545" i="1"/>
  <c r="U529" i="1"/>
  <c r="U513" i="1"/>
  <c r="U497" i="1"/>
  <c r="U481" i="1"/>
  <c r="U465" i="1"/>
  <c r="U449" i="1"/>
  <c r="U433" i="1"/>
  <c r="U417" i="1"/>
  <c r="U401" i="1"/>
  <c r="U385" i="1"/>
  <c r="U369" i="1"/>
  <c r="U616" i="1"/>
  <c r="U600" i="1"/>
  <c r="U584" i="1"/>
  <c r="U568" i="1"/>
  <c r="U552" i="1"/>
  <c r="U536" i="1"/>
  <c r="U520" i="1"/>
  <c r="U504" i="1"/>
  <c r="U488" i="1"/>
  <c r="U472" i="1"/>
  <c r="U456" i="1"/>
  <c r="U440" i="1"/>
  <c r="U424" i="1"/>
  <c r="U408" i="1"/>
  <c r="U392" i="1"/>
  <c r="U376" i="1"/>
  <c r="U360" i="1"/>
  <c r="U607" i="1"/>
  <c r="U591" i="1"/>
  <c r="U575" i="1"/>
  <c r="U559" i="1"/>
  <c r="U543" i="1"/>
  <c r="U527" i="1"/>
  <c r="U511" i="1"/>
  <c r="U495" i="1"/>
  <c r="U479" i="1"/>
  <c r="U463" i="1"/>
  <c r="U447" i="1"/>
  <c r="U431" i="1"/>
  <c r="U415" i="1"/>
  <c r="U399" i="1"/>
  <c r="U383" i="1"/>
  <c r="U367" i="1"/>
  <c r="U348" i="1"/>
  <c r="U350" i="1"/>
  <c r="U347" i="1"/>
  <c r="U335" i="1"/>
  <c r="U332" i="1"/>
  <c r="U330" i="1"/>
  <c r="U340" i="1"/>
  <c r="U333" i="1"/>
  <c r="U349" i="1"/>
  <c r="U328" i="1"/>
  <c r="U614" i="1"/>
  <c r="U598" i="1"/>
  <c r="U582" i="1"/>
  <c r="U566" i="1"/>
  <c r="U550" i="1"/>
  <c r="U534" i="1"/>
  <c r="U518" i="1"/>
  <c r="U502" i="1"/>
  <c r="U486" i="1"/>
  <c r="U470" i="1"/>
  <c r="U454" i="1"/>
  <c r="U438" i="1"/>
  <c r="U422" i="1"/>
  <c r="U406" i="1"/>
  <c r="U390" i="1"/>
  <c r="U374" i="1"/>
  <c r="U358" i="1"/>
  <c r="U605" i="1"/>
  <c r="U589" i="1"/>
  <c r="U573" i="1"/>
  <c r="U557" i="1"/>
  <c r="U541" i="1"/>
  <c r="U525" i="1"/>
  <c r="U509" i="1"/>
  <c r="U493" i="1"/>
  <c r="U477" i="1"/>
  <c r="U461" i="1"/>
  <c r="U445" i="1"/>
  <c r="U429" i="1"/>
  <c r="U413" i="1"/>
  <c r="U397" i="1"/>
  <c r="U381" i="1"/>
  <c r="U365" i="1"/>
  <c r="U612" i="1"/>
  <c r="U596" i="1"/>
  <c r="U580" i="1"/>
  <c r="U564" i="1"/>
  <c r="U548" i="1"/>
  <c r="U532" i="1"/>
  <c r="U516" i="1"/>
  <c r="U500" i="1"/>
  <c r="U484" i="1"/>
  <c r="U468" i="1"/>
  <c r="U452" i="1"/>
  <c r="U436" i="1"/>
  <c r="U420" i="1"/>
  <c r="U404" i="1"/>
  <c r="U388" i="1"/>
  <c r="U372" i="1"/>
  <c r="U356" i="1"/>
  <c r="U603" i="1"/>
  <c r="U587" i="1"/>
  <c r="U571" i="1"/>
  <c r="U555" i="1"/>
  <c r="U539" i="1"/>
  <c r="U523" i="1"/>
  <c r="U507" i="1"/>
  <c r="U491" i="1"/>
  <c r="U475" i="1"/>
  <c r="U459" i="1"/>
  <c r="U443" i="1"/>
  <c r="U427" i="1"/>
  <c r="U411" i="1"/>
  <c r="U395" i="1"/>
  <c r="U379" i="1"/>
  <c r="U363" i="1"/>
  <c r="U331" i="1"/>
  <c r="U338" i="1"/>
  <c r="U336" i="1"/>
  <c r="U345" i="1"/>
  <c r="U342" i="1"/>
  <c r="U610" i="1"/>
  <c r="U594" i="1"/>
  <c r="U578" i="1"/>
  <c r="U562" i="1"/>
  <c r="U546" i="1"/>
  <c r="U530" i="1"/>
  <c r="U514" i="1"/>
  <c r="U498" i="1"/>
  <c r="U482" i="1"/>
  <c r="U466" i="1"/>
  <c r="U450" i="1"/>
  <c r="U434" i="1"/>
  <c r="U418" i="1"/>
  <c r="U402" i="1"/>
  <c r="U386" i="1"/>
  <c r="U370" i="1"/>
  <c r="U617" i="1"/>
  <c r="U601" i="1"/>
  <c r="U585" i="1"/>
  <c r="U569" i="1"/>
  <c r="U553" i="1"/>
  <c r="U537" i="1"/>
  <c r="U521" i="1"/>
  <c r="U505" i="1"/>
  <c r="U489" i="1"/>
  <c r="U473" i="1"/>
  <c r="U457" i="1"/>
  <c r="U441" i="1"/>
  <c r="U425" i="1"/>
  <c r="U409" i="1"/>
  <c r="U393" i="1"/>
  <c r="U377" i="1"/>
  <c r="U361" i="1"/>
  <c r="U608" i="1"/>
  <c r="U592" i="1"/>
  <c r="U576" i="1"/>
  <c r="U560" i="1"/>
  <c r="U544" i="1"/>
  <c r="U528" i="1"/>
  <c r="U512" i="1"/>
  <c r="U496" i="1"/>
  <c r="U480" i="1"/>
  <c r="U464" i="1"/>
  <c r="U448" i="1"/>
  <c r="U432" i="1"/>
  <c r="U416" i="1"/>
  <c r="U400" i="1"/>
  <c r="U384" i="1"/>
  <c r="U368" i="1"/>
  <c r="U615" i="1"/>
  <c r="U599" i="1"/>
  <c r="U583" i="1"/>
  <c r="U567" i="1"/>
  <c r="U551" i="1"/>
  <c r="U535" i="1"/>
  <c r="U519" i="1"/>
  <c r="U503" i="1"/>
  <c r="U487" i="1"/>
  <c r="U471" i="1"/>
  <c r="U455" i="1"/>
  <c r="U439" i="1"/>
  <c r="U423" i="1"/>
  <c r="U407" i="1"/>
  <c r="U391" i="1"/>
  <c r="U375" i="1"/>
  <c r="U359" i="1"/>
  <c r="U352" i="1"/>
  <c r="U353" i="1"/>
  <c r="U334" i="1"/>
  <c r="U354" i="1"/>
  <c r="U344" i="1"/>
  <c r="U606" i="1"/>
  <c r="U590" i="1"/>
  <c r="U574" i="1"/>
  <c r="U558" i="1"/>
  <c r="U542" i="1"/>
  <c r="U526" i="1"/>
  <c r="U510" i="1"/>
  <c r="U494" i="1"/>
  <c r="U478" i="1"/>
  <c r="U462" i="1"/>
  <c r="U446" i="1"/>
  <c r="U430" i="1"/>
  <c r="U414" i="1"/>
  <c r="U398" i="1"/>
  <c r="U382" i="1"/>
  <c r="U366" i="1"/>
  <c r="U613" i="1"/>
  <c r="U597" i="1"/>
  <c r="U581" i="1"/>
  <c r="U565" i="1"/>
  <c r="U549" i="1"/>
  <c r="U533" i="1"/>
  <c r="U517" i="1"/>
  <c r="U501" i="1"/>
  <c r="U485" i="1"/>
  <c r="U469" i="1"/>
  <c r="U453" i="1"/>
  <c r="U437" i="1"/>
  <c r="U421" i="1"/>
  <c r="U405" i="1"/>
  <c r="U389" i="1"/>
  <c r="U373" i="1"/>
  <c r="U357" i="1"/>
  <c r="U604" i="1"/>
  <c r="U588" i="1"/>
  <c r="U572" i="1"/>
  <c r="U556" i="1"/>
  <c r="U540" i="1"/>
  <c r="U524" i="1"/>
  <c r="U508" i="1"/>
  <c r="U492" i="1"/>
  <c r="U476" i="1"/>
  <c r="U460" i="1"/>
  <c r="U444" i="1"/>
  <c r="U428" i="1"/>
  <c r="U412" i="1"/>
  <c r="U396" i="1"/>
  <c r="U380" i="1"/>
  <c r="U364" i="1"/>
  <c r="U611" i="1"/>
  <c r="U595" i="1"/>
  <c r="U579" i="1"/>
  <c r="U563" i="1"/>
  <c r="U547" i="1"/>
  <c r="U531" i="1"/>
  <c r="U515" i="1"/>
  <c r="U499" i="1"/>
  <c r="U483" i="1"/>
  <c r="U467" i="1"/>
  <c r="U451" i="1"/>
  <c r="U435" i="1"/>
  <c r="U419" i="1"/>
  <c r="U403" i="1"/>
  <c r="U387" i="1"/>
  <c r="U371" i="1"/>
  <c r="U355" i="1"/>
  <c r="U7" i="1"/>
  <c r="U312" i="1"/>
  <c r="U325" i="1"/>
  <c r="U311" i="1"/>
  <c r="U315" i="1"/>
  <c r="U318" i="1"/>
  <c r="U326" i="1"/>
  <c r="U317" i="1"/>
  <c r="U314" i="1"/>
  <c r="U324" i="1"/>
  <c r="U323" i="1"/>
  <c r="U310" i="1"/>
  <c r="U319" i="1"/>
  <c r="U313" i="1"/>
  <c r="U327" i="1"/>
  <c r="U316" i="1"/>
  <c r="U322" i="1"/>
  <c r="U320" i="1"/>
  <c r="U321" i="1"/>
  <c r="U308" i="1"/>
  <c r="U304" i="1"/>
  <c r="U300" i="1"/>
  <c r="U296" i="1"/>
  <c r="U292" i="1"/>
  <c r="U288" i="1"/>
  <c r="U284" i="1"/>
  <c r="U280" i="1"/>
  <c r="U276" i="1"/>
  <c r="U272" i="1"/>
  <c r="U268" i="1"/>
  <c r="U264" i="1"/>
  <c r="U260" i="1"/>
  <c r="U256" i="1"/>
  <c r="U252" i="1"/>
  <c r="U246" i="1"/>
  <c r="U238" i="1"/>
  <c r="U230" i="1"/>
  <c r="U225" i="1"/>
  <c r="U223" i="1"/>
  <c r="U221" i="1"/>
  <c r="U219" i="1"/>
  <c r="U217" i="1"/>
  <c r="U215" i="1"/>
  <c r="U213" i="1"/>
  <c r="U211" i="1"/>
  <c r="U209" i="1"/>
  <c r="U207" i="1"/>
  <c r="U205" i="1"/>
  <c r="U203" i="1"/>
  <c r="U201" i="1"/>
  <c r="U199" i="1"/>
  <c r="U197" i="1"/>
  <c r="U195" i="1"/>
  <c r="U193" i="1"/>
  <c r="U191" i="1"/>
  <c r="U189" i="1"/>
  <c r="U187" i="1"/>
  <c r="U185" i="1"/>
  <c r="U183" i="1"/>
  <c r="U181" i="1"/>
  <c r="U307" i="1"/>
  <c r="U303" i="1"/>
  <c r="U299" i="1"/>
  <c r="U295" i="1"/>
  <c r="U291" i="1"/>
  <c r="U287" i="1"/>
  <c r="U283" i="1"/>
  <c r="U279" i="1"/>
  <c r="U275" i="1"/>
  <c r="U271" i="1"/>
  <c r="U267" i="1"/>
  <c r="U263" i="1"/>
  <c r="U259" i="1"/>
  <c r="U255" i="1"/>
  <c r="U251" i="1"/>
  <c r="U244" i="1"/>
  <c r="U236" i="1"/>
  <c r="U228" i="1"/>
  <c r="U179" i="1"/>
  <c r="U176" i="1"/>
  <c r="U172" i="1"/>
  <c r="U168" i="1"/>
  <c r="U164" i="1"/>
  <c r="U160" i="1"/>
  <c r="U156" i="1"/>
  <c r="U152" i="1"/>
  <c r="U148" i="1"/>
  <c r="U144" i="1"/>
  <c r="U140" i="1"/>
  <c r="U136" i="1"/>
  <c r="U132" i="1"/>
  <c r="U128" i="1"/>
  <c r="U124" i="1"/>
  <c r="U120" i="1"/>
  <c r="U116" i="1"/>
  <c r="U112" i="1"/>
  <c r="U108" i="1"/>
  <c r="U104" i="1"/>
  <c r="U100" i="1"/>
  <c r="U96" i="1"/>
  <c r="U92" i="1"/>
  <c r="U88" i="1"/>
  <c r="U84" i="1"/>
  <c r="U80" i="1"/>
  <c r="U76" i="1"/>
  <c r="U72" i="1"/>
  <c r="U68" i="1"/>
  <c r="U64" i="1"/>
  <c r="U60" i="1"/>
  <c r="U56" i="1"/>
  <c r="U52" i="1"/>
  <c r="U48" i="1"/>
  <c r="U44" i="1"/>
  <c r="U40" i="1"/>
  <c r="U36" i="1"/>
  <c r="U32" i="1"/>
  <c r="U28" i="1"/>
  <c r="U24" i="1"/>
  <c r="U20" i="1"/>
  <c r="U16" i="1"/>
  <c r="U12" i="1"/>
  <c r="U8" i="1"/>
  <c r="U247" i="1"/>
  <c r="U243" i="1"/>
  <c r="U239" i="1"/>
  <c r="U235" i="1"/>
  <c r="U231" i="1"/>
  <c r="U227" i="1"/>
  <c r="U175" i="1"/>
  <c r="U171" i="1"/>
  <c r="U167" i="1"/>
  <c r="U163" i="1"/>
  <c r="U159" i="1"/>
  <c r="U155" i="1"/>
  <c r="U151" i="1"/>
  <c r="U147" i="1"/>
  <c r="U143" i="1"/>
  <c r="U139" i="1"/>
  <c r="U135" i="1"/>
  <c r="U131" i="1"/>
  <c r="U127" i="1"/>
  <c r="U123" i="1"/>
  <c r="U119" i="1"/>
  <c r="U115" i="1"/>
  <c r="U111" i="1"/>
  <c r="U107" i="1"/>
  <c r="U103" i="1"/>
  <c r="U99" i="1"/>
  <c r="U95" i="1"/>
  <c r="U91" i="1"/>
  <c r="U87" i="1"/>
  <c r="U83" i="1"/>
  <c r="U79" i="1"/>
  <c r="U75" i="1"/>
  <c r="U71" i="1"/>
  <c r="U67" i="1"/>
  <c r="U63" i="1"/>
  <c r="U59" i="1"/>
  <c r="U55" i="1"/>
  <c r="U51" i="1"/>
  <c r="U47" i="1"/>
  <c r="U43" i="1"/>
  <c r="U39" i="1"/>
  <c r="U35" i="1"/>
  <c r="U31" i="1"/>
  <c r="U27" i="1"/>
  <c r="U23" i="1"/>
  <c r="U19" i="1"/>
  <c r="U15" i="1"/>
  <c r="U11" i="1"/>
  <c r="U306" i="1"/>
  <c r="U302" i="1"/>
  <c r="U298" i="1"/>
  <c r="U294" i="1"/>
  <c r="U290" i="1"/>
  <c r="U286" i="1"/>
  <c r="U282" i="1"/>
  <c r="U278" i="1"/>
  <c r="U274" i="1"/>
  <c r="U270" i="1"/>
  <c r="U266" i="1"/>
  <c r="U262" i="1"/>
  <c r="U258" i="1"/>
  <c r="U254" i="1"/>
  <c r="U250" i="1"/>
  <c r="U242" i="1"/>
  <c r="U234" i="1"/>
  <c r="U226" i="1"/>
  <c r="U224" i="1"/>
  <c r="U222" i="1"/>
  <c r="U220" i="1"/>
  <c r="U218" i="1"/>
  <c r="U216" i="1"/>
  <c r="U214" i="1"/>
  <c r="U212" i="1"/>
  <c r="U210" i="1"/>
  <c r="U208" i="1"/>
  <c r="U206" i="1"/>
  <c r="U204" i="1"/>
  <c r="U202" i="1"/>
  <c r="U200" i="1"/>
  <c r="U198" i="1"/>
  <c r="U196" i="1"/>
  <c r="U194" i="1"/>
  <c r="U192" i="1"/>
  <c r="U190" i="1"/>
  <c r="U188" i="1"/>
  <c r="U186" i="1"/>
  <c r="U184" i="1"/>
  <c r="U182" i="1"/>
  <c r="U309" i="1"/>
  <c r="U305" i="1"/>
  <c r="U301" i="1"/>
  <c r="U297" i="1"/>
  <c r="U293" i="1"/>
  <c r="U289" i="1"/>
  <c r="U285" i="1"/>
  <c r="U281" i="1"/>
  <c r="U277" i="1"/>
  <c r="U273" i="1"/>
  <c r="U269" i="1"/>
  <c r="U265" i="1"/>
  <c r="U261" i="1"/>
  <c r="U257" i="1"/>
  <c r="U253" i="1"/>
  <c r="U248" i="1"/>
  <c r="U240" i="1"/>
  <c r="U232" i="1"/>
  <c r="U180" i="1"/>
  <c r="U178" i="1"/>
  <c r="U174" i="1"/>
  <c r="U170" i="1"/>
  <c r="U166" i="1"/>
  <c r="U162" i="1"/>
  <c r="U158" i="1"/>
  <c r="U154" i="1"/>
  <c r="U150" i="1"/>
  <c r="U146" i="1"/>
  <c r="U142" i="1"/>
  <c r="U138" i="1"/>
  <c r="U134" i="1"/>
  <c r="U130" i="1"/>
  <c r="U126" i="1"/>
  <c r="U122" i="1"/>
  <c r="U118" i="1"/>
  <c r="U114" i="1"/>
  <c r="U110" i="1"/>
  <c r="U106" i="1"/>
  <c r="U102" i="1"/>
  <c r="U98" i="1"/>
  <c r="U94" i="1"/>
  <c r="U90" i="1"/>
  <c r="U86" i="1"/>
  <c r="U82" i="1"/>
  <c r="U78" i="1"/>
  <c r="U74" i="1"/>
  <c r="U70" i="1"/>
  <c r="U66" i="1"/>
  <c r="U62" i="1"/>
  <c r="U58" i="1"/>
  <c r="U54" i="1"/>
  <c r="U50" i="1"/>
  <c r="U46" i="1"/>
  <c r="U42" i="1"/>
  <c r="U38" i="1"/>
  <c r="U34" i="1"/>
  <c r="U30" i="1"/>
  <c r="U26" i="1"/>
  <c r="U22" i="1"/>
  <c r="U18" i="1"/>
  <c r="U14" i="1"/>
  <c r="U10" i="1"/>
  <c r="U249" i="1"/>
  <c r="U245" i="1"/>
  <c r="U241" i="1"/>
  <c r="U237" i="1"/>
  <c r="U233" i="1"/>
  <c r="U229" i="1"/>
  <c r="U177" i="1"/>
  <c r="U173" i="1"/>
  <c r="U169" i="1"/>
  <c r="U165" i="1"/>
  <c r="U161" i="1"/>
  <c r="U157" i="1"/>
  <c r="U153" i="1"/>
  <c r="U149" i="1"/>
  <c r="U145" i="1"/>
  <c r="U141" i="1"/>
  <c r="U137" i="1"/>
  <c r="U133" i="1"/>
  <c r="U129" i="1"/>
  <c r="U125" i="1"/>
  <c r="U121" i="1"/>
  <c r="U117" i="1"/>
  <c r="U113" i="1"/>
  <c r="U109" i="1"/>
  <c r="U105" i="1"/>
  <c r="U101" i="1"/>
  <c r="U97" i="1"/>
  <c r="U93" i="1"/>
  <c r="U89" i="1"/>
  <c r="U85" i="1"/>
  <c r="U81" i="1"/>
  <c r="U77" i="1"/>
  <c r="U73" i="1"/>
  <c r="U69" i="1"/>
  <c r="U65" i="1"/>
  <c r="U61" i="1"/>
  <c r="U57" i="1"/>
  <c r="U53" i="1"/>
  <c r="U49" i="1"/>
  <c r="U45" i="1"/>
  <c r="U41" i="1"/>
  <c r="U37" i="1"/>
  <c r="U33" i="1"/>
  <c r="U29" i="1"/>
  <c r="U25" i="1"/>
  <c r="U21" i="1"/>
  <c r="U17" i="1"/>
  <c r="U13" i="1"/>
  <c r="U9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<sst xmlns="http://schemas.openxmlformats.org/spreadsheetml/2006/main" count="57" uniqueCount="52">
  <si>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</si>
  <si>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</si>
  <si>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</si>
  <si>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</si>
  <si>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</si>
  <si>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</si>
  <si>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</si>
  <si>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</si>
  <si>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</si>
  <si>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</si>
  <si>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</si>
  <si>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</si>
  <si>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</si>
  <si>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</si>
  <si>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</si>
  <si>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</si>
  <si>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</si>
  <si>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</si>
  <si>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</si>
  <si>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</si>
  <si>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</si>
  <si>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</si>
  <si>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</si>
  <si>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</si>
  <si>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</si>
  <si>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</si>
  <si>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</si>
  <si>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</si>
  <si>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</si>
  <si>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</si>
  <si>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</si>
  <si>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</si>
  <si>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</si>
  <si>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</si>
  <si>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</si>
  <si>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</si>
  <si>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</si>
  <si>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</si>
  <si>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</si>
  <si>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</si>
  <si>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</si>
  <si>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</si>
  <si>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</si>
  <si>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</si>
  <si>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</si>
  <si>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</si>
  <si>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</si>
  <si>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</si>
  <si>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</si>
  <si>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</si>
  <si>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1</t>
    <phoneticPr fontId="18"/>
  </si>
  <si>
    <t>(破壊点)</t>
    <rPh sb="1" eb="3">
      <t>ハカイ</t>
    </rPh>
    <rPh sb="3" eb="4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</si>
</sst>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  <font>
      <sz val="11"/>
      <name val="ＭＳ Ｐゴシック"/>
      <family val="2"/>
      <charset val="12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7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41" borderId="0" xfId="0" applyFill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9" fillId="0" borderId="0" xfId="0" applyFont="1" applyFill="1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E6-4550-9C92-FEEB0B362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819408"/>
        <c:axId val="606818288"/>
      </c:scatterChart>
      <c:valAx>
        <c:axId val="60681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6818288"/>
        <c:crosses val="autoZero"/>
        <c:crossBetween val="midCat"/>
      </c:valAx>
      <c:valAx>
        <c:axId val="60681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819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E2-44D3-856C-49EFCD475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271280"/>
        <c:axId val="597272400"/>
      </c:scatterChart>
      <c:valAx>
        <c:axId val="59727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272400"/>
        <c:crosses val="autoZero"/>
        <c:crossBetween val="midCat"/>
      </c:valAx>
      <c:valAx>
        <c:axId val="59727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7271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88-40C0-AFD1-CBEC4BF3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969360"/>
        <c:axId val="596291360"/>
      </c:scatterChart>
      <c:valAx>
        <c:axId val="61596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291360"/>
        <c:crosses val="autoZero"/>
        <c:crossBetween val="midCat"/>
      </c:valAx>
      <c:valAx>
        <c:axId val="59629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596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33"/>
  <sheetViews>
    <sheetView tabSelected="1" topLeftCell="J1" zoomScaleNormal="100" workbookViewId="0">
      <pane ySplit="6" topLeftCell="A564" activePane="bottomLeft" state="frozen"/>
      <selection activeCell="L1" sqref="L1"/>
      <selection pane="bottomLeft" activeCell="U603" sqref="U603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3" s="2" customFormat="1" x14ac:dyDescent="0.2"/>
    <row r="2" spans="1:23" ht="15.75" customHeight="1" x14ac:dyDescent="0.2">
      <c r="A2" s="2"/>
      <c r="B2" s="25" t="s">
        <v>50</v>
      </c>
      <c r="C2" s="25"/>
      <c r="D2" s="25"/>
      <c r="E2" s="25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</row>
    <row r="3" spans="1:23" x14ac:dyDescent="0.2">
      <c r="A3" s="2"/>
      <c r="B3" s="25"/>
      <c r="C3" s="25"/>
      <c r="D3" s="25"/>
      <c r="E3" s="25"/>
      <c r="F3" s="2"/>
      <c r="G3" s="19">
        <v>5</v>
      </c>
      <c r="H3" s="16" t="s">
        <v>42</v>
      </c>
      <c r="I3" s="19">
        <v>30</v>
      </c>
      <c r="J3" s="16" t="s">
        <v>43</v>
      </c>
      <c r="K3" s="19">
        <v>72.5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</row>
    <row r="4" spans="1:23" s="2" customFormat="1" x14ac:dyDescent="0.2">
      <c r="G4" s="18"/>
      <c r="H4" s="18"/>
      <c r="I4" s="18"/>
      <c r="J4" s="18"/>
      <c r="K4" s="18"/>
      <c r="L4" s="18"/>
    </row>
    <row r="5" spans="1:23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</row>
    <row r="6" spans="1:23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</row>
    <row r="7" spans="1:23" x14ac:dyDescent="0.2">
      <c r="A7" s="1"/>
      <c r="B7" s="23">
        <v>0</v>
      </c>
      <c r="C7" s="23">
        <v>-1.1329999999999998</v>
      </c>
      <c r="D7" s="23">
        <v>4.5376999999999992</v>
      </c>
      <c r="E7" s="23">
        <v>-7.403999999999999</v>
      </c>
      <c r="G7">
        <f t="shared" ref="G7" si="0">B7*(60/$G$3)</f>
        <v>0</v>
      </c>
      <c r="H7">
        <f>0.1989*C7 + 1.9494</f>
        <v>1.7240463000000001</v>
      </c>
      <c r="I7">
        <f xml:space="preserve"> 0.3068*D7 + 3.3272</f>
        <v>4.7193663599999995</v>
      </c>
      <c r="J7">
        <f>0.1987*E7 + 1.8786</f>
        <v>0.40742520000000026</v>
      </c>
      <c r="K7">
        <f t="shared" ref="K7" si="1">AVERAGE(I7:J7)</f>
        <v>2.56339578</v>
      </c>
      <c r="M7">
        <f t="shared" ref="M7" si="2">(G7*101.93)/(PI()*($I$3*0.1/2)^2)</f>
        <v>0</v>
      </c>
      <c r="N7">
        <f t="shared" ref="N7" si="3">H7/$M$3</f>
        <v>1.8292699384286185E-2</v>
      </c>
      <c r="O7">
        <f t="shared" ref="O7" si="4">K7/$K$3</f>
        <v>3.5357183172413792E-2</v>
      </c>
      <c r="P7">
        <f t="shared" ref="P7" si="5">-O7</f>
        <v>-3.5357183172413792E-2</v>
      </c>
      <c r="R7">
        <f t="shared" ref="R7" si="6">M7-$M$7</f>
        <v>0</v>
      </c>
      <c r="S7">
        <f>-(N7-N$7)</f>
        <v>0</v>
      </c>
      <c r="T7">
        <f>-(O7-$O$7)</f>
        <v>0</v>
      </c>
      <c r="U7" t="e">
        <f t="shared" ref="U7:U70" si="7">ABS(S7/T7)</f>
        <v>#DIV/0!</v>
      </c>
      <c r="V7" t="e">
        <f t="shared" ref="V7:V70" si="8">R7/T7</f>
        <v>#DIV/0!</v>
      </c>
    </row>
    <row r="8" spans="1:23" x14ac:dyDescent="0.2">
      <c r="A8" s="1"/>
      <c r="B8" s="23">
        <v>1.9200000000000002E-2</v>
      </c>
      <c r="C8" s="23">
        <v>-1.1337999999999999</v>
      </c>
      <c r="D8" s="23">
        <v>4.5979999999999999</v>
      </c>
      <c r="E8" s="23">
        <v>-7.4435000000000002</v>
      </c>
      <c r="G8">
        <f t="shared" ref="G8:G71" si="9">B8*(60/$G$3)</f>
        <v>0.23040000000000002</v>
      </c>
      <c r="H8">
        <f t="shared" ref="H8:H71" si="10">0.1989*C8 + 1.9494</f>
        <v>1.72388718</v>
      </c>
      <c r="I8">
        <f t="shared" ref="I8:I71" si="11" xml:space="preserve"> 0.3068*D8 + 3.3272</f>
        <v>4.7378663999999997</v>
      </c>
      <c r="J8">
        <f t="shared" ref="J8:J71" si="12">0.1987*E8 + 1.8786</f>
        <v>0.39957655000000014</v>
      </c>
      <c r="K8">
        <f t="shared" ref="K8:K71" si="13">AVERAGE(I8:J8)</f>
        <v>2.5687214749999998</v>
      </c>
      <c r="M8">
        <f t="shared" ref="M8:M71" si="14">(G8*101.93)/(PI()*($I$3*0.1/2)^2)</f>
        <v>3.322401453948292</v>
      </c>
      <c r="N8">
        <f t="shared" ref="N8:N71" si="15">H8/$M$3</f>
        <v>1.8291011068649863E-2</v>
      </c>
      <c r="O8">
        <f t="shared" ref="O8:O71" si="16">K8/$K$3</f>
        <v>3.5430641034482756E-2</v>
      </c>
      <c r="P8">
        <f t="shared" ref="P8:P71" si="17">-O8</f>
        <v>-3.5430641034482756E-2</v>
      </c>
      <c r="R8">
        <f t="shared" ref="R8:R71" si="18">M8-$M$7</f>
        <v>3.322401453948292</v>
      </c>
      <c r="S8" s="23">
        <f t="shared" ref="S8:S71" si="19">-(N8-N$7)</f>
        <v>1.688315636322324E-6</v>
      </c>
      <c r="T8" s="23">
        <f t="shared" ref="T8:T71" si="20">-(O8-$O$7)</f>
        <v>-7.345786206896382E-5</v>
      </c>
      <c r="U8">
        <f t="shared" si="7"/>
        <v>2.2983457301511131E-2</v>
      </c>
      <c r="V8">
        <f t="shared" si="8"/>
        <v>-45228.670701430841</v>
      </c>
    </row>
    <row r="9" spans="1:23" x14ac:dyDescent="0.2">
      <c r="A9" s="1"/>
      <c r="B9" s="23">
        <v>3.9800000000000002E-2</v>
      </c>
      <c r="C9" s="23">
        <v>-1.1324999999999998</v>
      </c>
      <c r="D9" s="23">
        <v>4.6014999999999997</v>
      </c>
      <c r="E9" s="23">
        <v>-7.4196</v>
      </c>
      <c r="G9">
        <f t="shared" si="9"/>
        <v>0.47760000000000002</v>
      </c>
      <c r="H9">
        <f t="shared" si="10"/>
        <v>1.7241457500000001</v>
      </c>
      <c r="I9">
        <f t="shared" si="11"/>
        <v>4.7389402</v>
      </c>
      <c r="J9">
        <f t="shared" si="12"/>
        <v>0.40432548000000024</v>
      </c>
      <c r="K9">
        <f t="shared" si="13"/>
        <v>2.5716328400000004</v>
      </c>
      <c r="M9">
        <f t="shared" si="14"/>
        <v>6.8870613472469797</v>
      </c>
      <c r="N9">
        <f t="shared" si="15"/>
        <v>1.8293754581558883E-2</v>
      </c>
      <c r="O9">
        <f t="shared" si="16"/>
        <v>3.5470797793103456E-2</v>
      </c>
      <c r="P9">
        <f t="shared" si="17"/>
        <v>-3.5470797793103456E-2</v>
      </c>
      <c r="R9">
        <f t="shared" si="18"/>
        <v>6.8870613472469797</v>
      </c>
      <c r="S9" s="23">
        <f t="shared" si="19"/>
        <v>-1.055197272697983E-6</v>
      </c>
      <c r="T9" s="23">
        <f t="shared" si="20"/>
        <v>-1.1361462068966433E-4</v>
      </c>
      <c r="U9">
        <f t="shared" si="7"/>
        <v>9.287513053273572E-3</v>
      </c>
      <c r="V9">
        <f t="shared" si="8"/>
        <v>-60617.738328404288</v>
      </c>
    </row>
    <row r="10" spans="1:23" x14ac:dyDescent="0.2">
      <c r="A10" s="1"/>
      <c r="B10" s="23">
        <v>5.5500000000000001E-2</v>
      </c>
      <c r="C10" s="23">
        <v>-1.1324999999999998</v>
      </c>
      <c r="D10" s="23">
        <v>4.618199999999999</v>
      </c>
      <c r="E10" s="23">
        <v>-7.3880000000000008</v>
      </c>
      <c r="G10">
        <f t="shared" si="9"/>
        <v>0.66600000000000004</v>
      </c>
      <c r="H10">
        <f t="shared" si="10"/>
        <v>1.7241457500000001</v>
      </c>
      <c r="I10">
        <f t="shared" si="11"/>
        <v>4.7440637599999995</v>
      </c>
      <c r="J10">
        <f t="shared" si="12"/>
        <v>0.41060439999999998</v>
      </c>
      <c r="K10">
        <f t="shared" si="13"/>
        <v>2.57733408</v>
      </c>
      <c r="M10">
        <f t="shared" si="14"/>
        <v>9.603816702819282</v>
      </c>
      <c r="N10">
        <f t="shared" si="15"/>
        <v>1.8293754581558883E-2</v>
      </c>
      <c r="O10">
        <f t="shared" si="16"/>
        <v>3.5549435586206893E-2</v>
      </c>
      <c r="P10">
        <f t="shared" si="17"/>
        <v>-3.5549435586206893E-2</v>
      </c>
      <c r="R10">
        <f t="shared" si="18"/>
        <v>9.603816702819282</v>
      </c>
      <c r="S10" s="23">
        <f t="shared" si="19"/>
        <v>-1.055197272697983E-6</v>
      </c>
      <c r="T10" s="23">
        <f t="shared" si="20"/>
        <v>-1.9225241379310087E-4</v>
      </c>
      <c r="U10">
        <f t="shared" si="7"/>
        <v>5.4886035076447482E-3</v>
      </c>
      <c r="V10">
        <f t="shared" si="8"/>
        <v>-49954.206105077901</v>
      </c>
    </row>
    <row r="11" spans="1:23" x14ac:dyDescent="0.2">
      <c r="A11" s="1"/>
      <c r="B11" s="23">
        <v>7.4800000000000005E-2</v>
      </c>
      <c r="C11" s="23">
        <v>-1.1320999999999999</v>
      </c>
      <c r="D11" s="23">
        <v>4.6425999999999998</v>
      </c>
      <c r="E11" s="23">
        <v>-7.3593000000000002</v>
      </c>
      <c r="G11">
        <f t="shared" si="9"/>
        <v>0.89760000000000006</v>
      </c>
      <c r="H11">
        <f t="shared" si="10"/>
        <v>1.72422531</v>
      </c>
      <c r="I11">
        <f t="shared" si="11"/>
        <v>4.7515496800000001</v>
      </c>
      <c r="J11">
        <f t="shared" si="12"/>
        <v>0.4163070900000001</v>
      </c>
      <c r="K11">
        <f t="shared" si="13"/>
        <v>2.5839283850000001</v>
      </c>
      <c r="M11">
        <f t="shared" si="14"/>
        <v>12.943522331006887</v>
      </c>
      <c r="N11">
        <f t="shared" si="15"/>
        <v>1.8294598739377041E-2</v>
      </c>
      <c r="O11">
        <f t="shared" si="16"/>
        <v>3.5640391517241382E-2</v>
      </c>
      <c r="P11">
        <f t="shared" si="17"/>
        <v>-3.5640391517241382E-2</v>
      </c>
      <c r="R11">
        <f t="shared" si="18"/>
        <v>12.943522331006887</v>
      </c>
      <c r="S11" s="23">
        <f t="shared" si="19"/>
        <v>-1.8993550908556756E-6</v>
      </c>
      <c r="T11" s="23">
        <f t="shared" si="20"/>
        <v>-2.8320834482759016E-4</v>
      </c>
      <c r="U11">
        <f t="shared" si="7"/>
        <v>6.7065647094966541E-3</v>
      </c>
      <c r="V11">
        <f t="shared" si="8"/>
        <v>-45703.181305927144</v>
      </c>
    </row>
    <row r="12" spans="1:23" x14ac:dyDescent="0.2">
      <c r="A12" s="1"/>
      <c r="B12" s="23">
        <v>0.1014</v>
      </c>
      <c r="C12" s="23">
        <v>-1.1332</v>
      </c>
      <c r="D12" s="23">
        <v>4.6505999999999998</v>
      </c>
      <c r="E12" s="23">
        <v>-7.3307000000000002</v>
      </c>
      <c r="G12">
        <f t="shared" si="9"/>
        <v>1.2168000000000001</v>
      </c>
      <c r="H12">
        <f t="shared" si="10"/>
        <v>1.7240065200000001</v>
      </c>
      <c r="I12">
        <f t="shared" si="11"/>
        <v>4.7540040799999996</v>
      </c>
      <c r="J12">
        <f t="shared" si="12"/>
        <v>0.42198991000000019</v>
      </c>
      <c r="K12">
        <f t="shared" si="13"/>
        <v>2.5879969950000001</v>
      </c>
      <c r="M12">
        <f t="shared" si="14"/>
        <v>17.546432678664416</v>
      </c>
      <c r="N12">
        <f t="shared" si="15"/>
        <v>1.8292277305377105E-2</v>
      </c>
      <c r="O12">
        <f t="shared" si="16"/>
        <v>3.569651027586207E-2</v>
      </c>
      <c r="P12">
        <f t="shared" si="17"/>
        <v>-3.569651027586207E-2</v>
      </c>
      <c r="R12">
        <f t="shared" si="18"/>
        <v>17.546432678664416</v>
      </c>
      <c r="S12" s="23">
        <f t="shared" si="19"/>
        <v>4.2207890908058099E-7</v>
      </c>
      <c r="T12" s="23">
        <f t="shared" si="20"/>
        <v>-3.393271034482781E-4</v>
      </c>
      <c r="U12">
        <f t="shared" si="7"/>
        <v>1.2438703091835878E-3</v>
      </c>
      <c r="V12">
        <f t="shared" si="8"/>
        <v>-51709.493584083626</v>
      </c>
    </row>
    <row r="13" spans="1:23" x14ac:dyDescent="0.2">
      <c r="A13" s="1"/>
      <c r="B13" s="23">
        <v>0.1298</v>
      </c>
      <c r="C13" s="23">
        <v>-1.1339000000000001</v>
      </c>
      <c r="D13" s="23">
        <v>4.6699000000000002</v>
      </c>
      <c r="E13" s="23">
        <v>-7.3088999999999995</v>
      </c>
      <c r="G13">
        <f t="shared" si="9"/>
        <v>1.5575999999999999</v>
      </c>
      <c r="H13">
        <f t="shared" si="10"/>
        <v>1.7238672900000001</v>
      </c>
      <c r="I13">
        <f t="shared" si="11"/>
        <v>4.7599253199999998</v>
      </c>
      <c r="J13">
        <f t="shared" si="12"/>
        <v>0.42632157000000026</v>
      </c>
      <c r="K13">
        <f t="shared" si="13"/>
        <v>2.5931234449999998</v>
      </c>
      <c r="M13">
        <f t="shared" si="14"/>
        <v>22.460818162629597</v>
      </c>
      <c r="N13">
        <f t="shared" si="15"/>
        <v>1.8290800029195326E-2</v>
      </c>
      <c r="O13">
        <f t="shared" si="16"/>
        <v>3.5767219931034482E-2</v>
      </c>
      <c r="P13">
        <f t="shared" si="17"/>
        <v>-3.5767219931034482E-2</v>
      </c>
      <c r="R13">
        <f t="shared" si="18"/>
        <v>22.460818162629597</v>
      </c>
      <c r="S13" s="23">
        <f t="shared" si="19"/>
        <v>1.899355090859145E-6</v>
      </c>
      <c r="T13" s="23">
        <f t="shared" si="20"/>
        <v>-4.1003675862068961E-4</v>
      </c>
      <c r="U13">
        <f t="shared" si="7"/>
        <v>4.6321580954066868E-3</v>
      </c>
      <c r="V13">
        <f t="shared" si="8"/>
        <v>-54777.572230804064</v>
      </c>
    </row>
    <row r="14" spans="1:23" x14ac:dyDescent="0.2">
      <c r="A14" s="1"/>
      <c r="B14" s="23">
        <v>0.12440000000000001</v>
      </c>
      <c r="C14" s="23">
        <v>-1.1336999999999999</v>
      </c>
      <c r="D14" s="23">
        <v>4.6879999999999997</v>
      </c>
      <c r="E14" s="23">
        <v>-7.3087999999999997</v>
      </c>
      <c r="G14">
        <f t="shared" si="9"/>
        <v>1.4928000000000001</v>
      </c>
      <c r="H14">
        <f t="shared" si="10"/>
        <v>1.7239070700000001</v>
      </c>
      <c r="I14">
        <f t="shared" si="11"/>
        <v>4.7654784000000001</v>
      </c>
      <c r="J14">
        <f t="shared" si="12"/>
        <v>0.42634144000000029</v>
      </c>
      <c r="K14">
        <f t="shared" si="13"/>
        <v>2.5959099200000004</v>
      </c>
      <c r="M14">
        <f t="shared" si="14"/>
        <v>21.526392753706642</v>
      </c>
      <c r="N14">
        <f t="shared" si="15"/>
        <v>1.8291222108104407E-2</v>
      </c>
      <c r="O14">
        <f t="shared" si="16"/>
        <v>3.580565406896552E-2</v>
      </c>
      <c r="P14">
        <f t="shared" si="17"/>
        <v>-3.580565406896552E-2</v>
      </c>
      <c r="R14">
        <f t="shared" si="18"/>
        <v>21.526392753706642</v>
      </c>
      <c r="S14" s="23">
        <f t="shared" si="19"/>
        <v>1.477276181778564E-6</v>
      </c>
      <c r="T14" s="23">
        <f t="shared" si="20"/>
        <v>-4.4847089655172812E-4</v>
      </c>
      <c r="U14">
        <f t="shared" si="7"/>
        <v>3.2940290956163976E-3</v>
      </c>
      <c r="V14">
        <f t="shared" si="8"/>
        <v>-47999.531116114951</v>
      </c>
    </row>
    <row r="15" spans="1:23" x14ac:dyDescent="0.2">
      <c r="A15" s="1"/>
      <c r="B15" s="23">
        <v>0.12630000000000002</v>
      </c>
      <c r="C15" s="23">
        <v>-1.1335000000000002</v>
      </c>
      <c r="D15" s="23">
        <v>4.6859999999999999</v>
      </c>
      <c r="E15" s="23">
        <v>-7.3094999999999999</v>
      </c>
      <c r="G15">
        <f t="shared" si="9"/>
        <v>1.5156000000000003</v>
      </c>
      <c r="H15">
        <f t="shared" si="10"/>
        <v>1.7239468499999999</v>
      </c>
      <c r="I15">
        <f t="shared" si="11"/>
        <v>4.7648647999999998</v>
      </c>
      <c r="J15">
        <f t="shared" si="12"/>
        <v>0.42620235000000006</v>
      </c>
      <c r="K15">
        <f t="shared" si="13"/>
        <v>2.5955335750000001</v>
      </c>
      <c r="M15">
        <f t="shared" si="14"/>
        <v>21.855172064253608</v>
      </c>
      <c r="N15">
        <f t="shared" si="15"/>
        <v>1.8291644187013484E-2</v>
      </c>
      <c r="O15">
        <f t="shared" si="16"/>
        <v>3.5800463103448275E-2</v>
      </c>
      <c r="P15">
        <f t="shared" si="17"/>
        <v>-3.5800463103448275E-2</v>
      </c>
      <c r="R15">
        <f t="shared" si="18"/>
        <v>21.855172064253608</v>
      </c>
      <c r="S15" s="23">
        <f t="shared" si="19"/>
        <v>1.0551972727014525E-6</v>
      </c>
      <c r="T15" s="23">
        <f t="shared" si="20"/>
        <v>-4.4327993103448343E-4</v>
      </c>
      <c r="U15">
        <f t="shared" si="7"/>
        <v>2.3804309620761221E-3</v>
      </c>
      <c r="V15">
        <f t="shared" si="8"/>
        <v>-49303.319492155082</v>
      </c>
    </row>
    <row r="16" spans="1:23" x14ac:dyDescent="0.2">
      <c r="A16" s="1"/>
      <c r="B16" s="23">
        <v>0.1278</v>
      </c>
      <c r="C16" s="23">
        <v>-1.1338999999999999</v>
      </c>
      <c r="D16" s="23">
        <v>4.6997999999999989</v>
      </c>
      <c r="E16" s="23">
        <v>-7.3088999999999995</v>
      </c>
      <c r="G16">
        <f t="shared" si="9"/>
        <v>1.5335999999999999</v>
      </c>
      <c r="H16">
        <f t="shared" si="10"/>
        <v>1.7238672900000001</v>
      </c>
      <c r="I16">
        <f t="shared" si="11"/>
        <v>4.7690986399999993</v>
      </c>
      <c r="J16">
        <f t="shared" si="12"/>
        <v>0.42632157000000026</v>
      </c>
      <c r="K16">
        <f t="shared" si="13"/>
        <v>2.597710105</v>
      </c>
      <c r="M16">
        <f t="shared" si="14"/>
        <v>22.114734677843316</v>
      </c>
      <c r="N16">
        <f t="shared" si="15"/>
        <v>1.8290800029195326E-2</v>
      </c>
      <c r="O16">
        <f t="shared" si="16"/>
        <v>3.5830484206896551E-2</v>
      </c>
      <c r="P16">
        <f t="shared" si="17"/>
        <v>-3.5830484206896551E-2</v>
      </c>
      <c r="R16">
        <f t="shared" si="18"/>
        <v>22.114734677843316</v>
      </c>
      <c r="S16" s="23">
        <f t="shared" si="19"/>
        <v>1.899355090859145E-6</v>
      </c>
      <c r="T16" s="23">
        <f t="shared" si="20"/>
        <v>-4.7330103448275929E-4</v>
      </c>
      <c r="U16">
        <f t="shared" si="7"/>
        <v>4.0129958577733299E-3</v>
      </c>
      <c r="V16">
        <f t="shared" si="8"/>
        <v>-46724.458783427566</v>
      </c>
    </row>
    <row r="17" spans="1:22" x14ac:dyDescent="0.2">
      <c r="A17" s="1"/>
      <c r="B17" s="23">
        <v>0.13389999999999999</v>
      </c>
      <c r="C17" s="23">
        <v>-1.135</v>
      </c>
      <c r="D17" s="23">
        <v>4.6944999999999997</v>
      </c>
      <c r="E17" s="23">
        <v>-7.3077999999999976</v>
      </c>
      <c r="G17">
        <f t="shared" si="9"/>
        <v>1.6067999999999998</v>
      </c>
      <c r="H17">
        <f t="shared" si="10"/>
        <v>1.7236484999999999</v>
      </c>
      <c r="I17">
        <f t="shared" si="11"/>
        <v>4.7674725999999996</v>
      </c>
      <c r="J17">
        <f t="shared" si="12"/>
        <v>0.42654014000000062</v>
      </c>
      <c r="K17">
        <f t="shared" si="13"/>
        <v>2.5970063699999999</v>
      </c>
      <c r="M17">
        <f t="shared" si="14"/>
        <v>23.170289306441468</v>
      </c>
      <c r="N17">
        <f t="shared" si="15"/>
        <v>1.8288478595195386E-2</v>
      </c>
      <c r="O17">
        <f t="shared" si="16"/>
        <v>3.582077751724138E-2</v>
      </c>
      <c r="P17">
        <f t="shared" si="17"/>
        <v>-3.582077751724138E-2</v>
      </c>
      <c r="R17">
        <f t="shared" si="18"/>
        <v>23.170289306441468</v>
      </c>
      <c r="S17" s="23">
        <f t="shared" si="19"/>
        <v>4.220789090798871E-6</v>
      </c>
      <c r="T17" s="23">
        <f t="shared" si="20"/>
        <v>-4.6359434482758782E-4</v>
      </c>
      <c r="U17">
        <f t="shared" si="7"/>
        <v>9.1044878737004346E-3</v>
      </c>
      <c r="V17">
        <f t="shared" si="8"/>
        <v>-49979.66339528704</v>
      </c>
    </row>
    <row r="18" spans="1:22" x14ac:dyDescent="0.2">
      <c r="A18" s="1"/>
      <c r="B18" s="23">
        <v>0.12940000000000002</v>
      </c>
      <c r="C18" s="23">
        <v>-1.1343000000000001</v>
      </c>
      <c r="D18" s="23">
        <v>4.6995000000000005</v>
      </c>
      <c r="E18" s="23">
        <v>-7.3068</v>
      </c>
      <c r="G18">
        <f t="shared" si="9"/>
        <v>1.5528000000000002</v>
      </c>
      <c r="H18">
        <f t="shared" si="10"/>
        <v>1.72378773</v>
      </c>
      <c r="I18">
        <f t="shared" si="11"/>
        <v>4.7690066</v>
      </c>
      <c r="J18">
        <f t="shared" si="12"/>
        <v>0.42673884000000006</v>
      </c>
      <c r="K18">
        <f t="shared" si="13"/>
        <v>2.5978727199999998</v>
      </c>
      <c r="M18">
        <f t="shared" si="14"/>
        <v>22.391601465672345</v>
      </c>
      <c r="N18">
        <f t="shared" si="15"/>
        <v>1.8289955871377165E-2</v>
      </c>
      <c r="O18">
        <f t="shared" si="16"/>
        <v>3.5832727172413793E-2</v>
      </c>
      <c r="P18">
        <f t="shared" si="17"/>
        <v>-3.5832727172413793E-2</v>
      </c>
      <c r="R18">
        <f t="shared" si="18"/>
        <v>22.391601465672345</v>
      </c>
      <c r="S18" s="23">
        <f t="shared" si="19"/>
        <v>2.743512909020307E-6</v>
      </c>
      <c r="T18" s="23">
        <f t="shared" si="20"/>
        <v>-4.7554400000000135E-4</v>
      </c>
      <c r="U18">
        <f t="shared" si="7"/>
        <v>5.769209387607244E-3</v>
      </c>
      <c r="V18">
        <f t="shared" si="8"/>
        <v>-47086.287421715511</v>
      </c>
    </row>
    <row r="19" spans="1:22" x14ac:dyDescent="0.2">
      <c r="A19" s="1"/>
      <c r="B19" s="23">
        <v>0.13400000000000001</v>
      </c>
      <c r="C19" s="23">
        <v>-1.1338000000000001</v>
      </c>
      <c r="D19" s="23">
        <v>4.7228999999999992</v>
      </c>
      <c r="E19" s="23">
        <v>-7.3068999999999988</v>
      </c>
      <c r="G19">
        <f t="shared" si="9"/>
        <v>1.6080000000000001</v>
      </c>
      <c r="H19">
        <f t="shared" si="10"/>
        <v>1.72388718</v>
      </c>
      <c r="I19">
        <f t="shared" si="11"/>
        <v>4.77618572</v>
      </c>
      <c r="J19">
        <f t="shared" si="12"/>
        <v>0.42671897000000047</v>
      </c>
      <c r="K19">
        <f t="shared" si="13"/>
        <v>2.6014523450000002</v>
      </c>
      <c r="M19">
        <f t="shared" si="14"/>
        <v>23.187593480680786</v>
      </c>
      <c r="N19">
        <f t="shared" si="15"/>
        <v>1.8291011068649863E-2</v>
      </c>
      <c r="O19">
        <f t="shared" si="16"/>
        <v>3.5882101310344833E-2</v>
      </c>
      <c r="P19">
        <f t="shared" si="17"/>
        <v>-3.5882101310344833E-2</v>
      </c>
      <c r="R19">
        <f t="shared" si="18"/>
        <v>23.187593480680786</v>
      </c>
      <c r="S19" s="23">
        <f t="shared" si="19"/>
        <v>1.688315636322324E-6</v>
      </c>
      <c r="T19" s="23">
        <f t="shared" si="20"/>
        <v>-5.2491813793104081E-4</v>
      </c>
      <c r="U19">
        <f t="shared" si="7"/>
        <v>3.2163408240698291E-3</v>
      </c>
      <c r="V19">
        <f t="shared" si="8"/>
        <v>-44173.732635862871</v>
      </c>
    </row>
    <row r="20" spans="1:22" x14ac:dyDescent="0.2">
      <c r="A20" s="1"/>
      <c r="B20" s="23">
        <v>0.13679999999999998</v>
      </c>
      <c r="C20" s="23">
        <v>-1.1347</v>
      </c>
      <c r="D20" s="23">
        <v>4.6979999999999995</v>
      </c>
      <c r="E20" s="23">
        <v>-7.305600000000001</v>
      </c>
      <c r="G20">
        <f t="shared" si="9"/>
        <v>1.6415999999999997</v>
      </c>
      <c r="H20">
        <f t="shared" si="10"/>
        <v>1.7237081700000001</v>
      </c>
      <c r="I20">
        <f t="shared" si="11"/>
        <v>4.7685464</v>
      </c>
      <c r="J20">
        <f t="shared" si="12"/>
        <v>0.42697728000000001</v>
      </c>
      <c r="K20">
        <f t="shared" si="13"/>
        <v>2.59776184</v>
      </c>
      <c r="M20">
        <f t="shared" si="14"/>
        <v>23.672110359381577</v>
      </c>
      <c r="N20">
        <f t="shared" si="15"/>
        <v>1.8289111713559007E-2</v>
      </c>
      <c r="O20">
        <f t="shared" si="16"/>
        <v>3.5831197793103446E-2</v>
      </c>
      <c r="P20">
        <f t="shared" si="17"/>
        <v>-3.5831197793103446E-2</v>
      </c>
      <c r="R20">
        <f t="shared" si="18"/>
        <v>23.672110359381577</v>
      </c>
      <c r="S20" s="23">
        <f t="shared" si="19"/>
        <v>3.5876707271779995E-6</v>
      </c>
      <c r="T20" s="23">
        <f t="shared" si="20"/>
        <v>-4.7401462068965422E-4</v>
      </c>
      <c r="U20">
        <f t="shared" si="7"/>
        <v>7.5686921259057773E-3</v>
      </c>
      <c r="V20">
        <f t="shared" si="8"/>
        <v>-49939.620691320677</v>
      </c>
    </row>
    <row r="21" spans="1:22" x14ac:dyDescent="0.2">
      <c r="A21" s="1"/>
      <c r="B21" s="23">
        <v>0.1336</v>
      </c>
      <c r="C21" s="23">
        <v>-1.1344999999999998</v>
      </c>
      <c r="D21" s="23">
        <v>4.7081</v>
      </c>
      <c r="E21" s="23">
        <v>-7.3044000000000011</v>
      </c>
      <c r="G21">
        <f t="shared" si="9"/>
        <v>1.6032</v>
      </c>
      <c r="H21">
        <f t="shared" si="10"/>
        <v>1.7237479500000001</v>
      </c>
      <c r="I21">
        <f t="shared" si="11"/>
        <v>4.7716450799999999</v>
      </c>
      <c r="J21">
        <f t="shared" si="12"/>
        <v>0.42721571999999997</v>
      </c>
      <c r="K21">
        <f t="shared" si="13"/>
        <v>2.5994304000000001</v>
      </c>
      <c r="M21">
        <f t="shared" si="14"/>
        <v>23.118376783723527</v>
      </c>
      <c r="N21">
        <f t="shared" si="15"/>
        <v>1.8289533792468088E-2</v>
      </c>
      <c r="O21">
        <f t="shared" si="16"/>
        <v>3.5854212413793107E-2</v>
      </c>
      <c r="P21">
        <f t="shared" si="17"/>
        <v>-3.5854212413793107E-2</v>
      </c>
      <c r="R21">
        <f t="shared" si="18"/>
        <v>23.118376783723527</v>
      </c>
      <c r="S21" s="23">
        <f t="shared" si="19"/>
        <v>3.1655918180974185E-6</v>
      </c>
      <c r="T21" s="23">
        <f t="shared" si="20"/>
        <v>-4.9702924137931537E-4</v>
      </c>
      <c r="U21">
        <f t="shared" si="7"/>
        <v>6.3690253098842315E-3</v>
      </c>
      <c r="V21">
        <f t="shared" si="8"/>
        <v>-46513.1120244903</v>
      </c>
    </row>
    <row r="22" spans="1:22" x14ac:dyDescent="0.2">
      <c r="A22" s="1"/>
      <c r="B22" s="23">
        <v>0.1371</v>
      </c>
      <c r="C22" s="23">
        <v>-1.1349</v>
      </c>
      <c r="D22" s="23">
        <v>4.7312999999999992</v>
      </c>
      <c r="E22" s="23">
        <v>-7.3045999999999989</v>
      </c>
      <c r="G22">
        <f t="shared" si="9"/>
        <v>1.6452</v>
      </c>
      <c r="H22">
        <f t="shared" si="10"/>
        <v>1.7236683900000001</v>
      </c>
      <c r="I22">
        <f t="shared" si="11"/>
        <v>4.7787628399999997</v>
      </c>
      <c r="J22">
        <f t="shared" si="12"/>
        <v>0.42717598000000034</v>
      </c>
      <c r="K22">
        <f t="shared" si="13"/>
        <v>2.60296941</v>
      </c>
      <c r="M22">
        <f t="shared" si="14"/>
        <v>23.724022882099522</v>
      </c>
      <c r="N22">
        <f t="shared" si="15"/>
        <v>1.8288689634649927E-2</v>
      </c>
      <c r="O22">
        <f t="shared" si="16"/>
        <v>3.5903026344827588E-2</v>
      </c>
      <c r="P22">
        <f t="shared" si="17"/>
        <v>-3.5903026344827588E-2</v>
      </c>
      <c r="R22">
        <f t="shared" si="18"/>
        <v>23.724022882099522</v>
      </c>
      <c r="S22" s="23">
        <f t="shared" si="19"/>
        <v>4.0097496362585805E-6</v>
      </c>
      <c r="T22" s="23">
        <f t="shared" si="20"/>
        <v>-5.4584317241379576E-4</v>
      </c>
      <c r="U22">
        <f t="shared" si="7"/>
        <v>7.3459737868056497E-3</v>
      </c>
      <c r="V22">
        <f t="shared" si="8"/>
        <v>-43463.075258757082</v>
      </c>
    </row>
    <row r="23" spans="1:22" x14ac:dyDescent="0.2">
      <c r="A23" s="1"/>
      <c r="B23" s="23">
        <v>0.13629999999999998</v>
      </c>
      <c r="C23" s="23">
        <v>-1.1341000000000001</v>
      </c>
      <c r="D23" s="23">
        <v>4.7481</v>
      </c>
      <c r="E23" s="23">
        <v>-7.3039000000000005</v>
      </c>
      <c r="G23">
        <f t="shared" si="9"/>
        <v>1.6355999999999997</v>
      </c>
      <c r="H23">
        <f t="shared" si="10"/>
        <v>1.72382751</v>
      </c>
      <c r="I23">
        <f t="shared" si="11"/>
        <v>4.7839170800000002</v>
      </c>
      <c r="J23">
        <f t="shared" si="12"/>
        <v>0.42731507000000013</v>
      </c>
      <c r="K23">
        <f t="shared" si="13"/>
        <v>2.6056160750000004</v>
      </c>
      <c r="M23">
        <f t="shared" si="14"/>
        <v>23.585589488185004</v>
      </c>
      <c r="N23">
        <f t="shared" si="15"/>
        <v>1.8290377950286246E-2</v>
      </c>
      <c r="O23">
        <f t="shared" si="16"/>
        <v>3.5939532068965524E-2</v>
      </c>
      <c r="P23">
        <f t="shared" si="17"/>
        <v>-3.5939532068965524E-2</v>
      </c>
      <c r="R23">
        <f t="shared" si="18"/>
        <v>23.585589488185004</v>
      </c>
      <c r="S23" s="23">
        <f t="shared" si="19"/>
        <v>2.321433999939726E-6</v>
      </c>
      <c r="T23" s="23">
        <f t="shared" si="20"/>
        <v>-5.8234889655173205E-4</v>
      </c>
      <c r="U23">
        <f t="shared" si="7"/>
        <v>3.9863284942852212E-3</v>
      </c>
      <c r="V23">
        <f t="shared" si="8"/>
        <v>-40500.788492676082</v>
      </c>
    </row>
    <row r="24" spans="1:22" x14ac:dyDescent="0.2">
      <c r="A24" s="1"/>
      <c r="B24" s="23">
        <v>0.14019999999999999</v>
      </c>
      <c r="C24" s="23">
        <v>-1.1356999999999999</v>
      </c>
      <c r="D24" s="23">
        <v>4.7523</v>
      </c>
      <c r="E24" s="23">
        <v>-7.3027999999999995</v>
      </c>
      <c r="G24">
        <f t="shared" si="9"/>
        <v>1.6823999999999999</v>
      </c>
      <c r="H24">
        <f t="shared" si="10"/>
        <v>1.7235092700000001</v>
      </c>
      <c r="I24">
        <f t="shared" si="11"/>
        <v>4.78520564</v>
      </c>
      <c r="J24">
        <f t="shared" si="12"/>
        <v>0.42753364000000027</v>
      </c>
      <c r="K24">
        <f t="shared" si="13"/>
        <v>2.60636964</v>
      </c>
      <c r="M24">
        <f t="shared" si="14"/>
        <v>24.260452283518255</v>
      </c>
      <c r="N24">
        <f t="shared" si="15"/>
        <v>1.8287001319013608E-2</v>
      </c>
      <c r="O24">
        <f t="shared" si="16"/>
        <v>3.5949926068965521E-2</v>
      </c>
      <c r="P24">
        <f t="shared" si="17"/>
        <v>-3.5949926068965521E-2</v>
      </c>
      <c r="R24">
        <f t="shared" si="18"/>
        <v>24.260452283518255</v>
      </c>
      <c r="S24" s="23">
        <f t="shared" si="19"/>
        <v>5.698065272577435E-6</v>
      </c>
      <c r="T24" s="23">
        <f t="shared" si="20"/>
        <v>-5.9274289655172896E-4</v>
      </c>
      <c r="U24">
        <f t="shared" si="7"/>
        <v>9.6130469141441025E-3</v>
      </c>
      <c r="V24">
        <f t="shared" si="8"/>
        <v>-40929.132048065017</v>
      </c>
    </row>
    <row r="25" spans="1:22" x14ac:dyDescent="0.2">
      <c r="A25" s="1"/>
      <c r="B25" s="23">
        <v>0.14739999999999998</v>
      </c>
      <c r="C25" s="23">
        <v>-1.1351</v>
      </c>
      <c r="D25" s="23">
        <v>4.742</v>
      </c>
      <c r="E25" s="23">
        <v>-7.3016000000000005</v>
      </c>
      <c r="G25">
        <f t="shared" si="9"/>
        <v>1.7687999999999997</v>
      </c>
      <c r="H25">
        <f t="shared" si="10"/>
        <v>1.72362861</v>
      </c>
      <c r="I25">
        <f t="shared" si="11"/>
        <v>4.7820456</v>
      </c>
      <c r="J25">
        <f t="shared" si="12"/>
        <v>0.42777208</v>
      </c>
      <c r="K25">
        <f t="shared" si="13"/>
        <v>2.6049088400000002</v>
      </c>
      <c r="M25">
        <f t="shared" si="14"/>
        <v>25.506352828748863</v>
      </c>
      <c r="N25">
        <f t="shared" si="15"/>
        <v>1.8288267555740846E-2</v>
      </c>
      <c r="O25">
        <f t="shared" si="16"/>
        <v>3.5929777103448281E-2</v>
      </c>
      <c r="P25">
        <f t="shared" si="17"/>
        <v>-3.5929777103448281E-2</v>
      </c>
      <c r="R25">
        <f t="shared" si="18"/>
        <v>25.506352828748863</v>
      </c>
      <c r="S25" s="23">
        <f t="shared" si="19"/>
        <v>4.4318285453391615E-6</v>
      </c>
      <c r="T25" s="23">
        <f t="shared" si="20"/>
        <v>-5.725939310344888E-4</v>
      </c>
      <c r="U25">
        <f t="shared" si="7"/>
        <v>7.7399153311532758E-3</v>
      </c>
      <c r="V25">
        <f t="shared" si="8"/>
        <v>-44545.272742704903</v>
      </c>
    </row>
    <row r="26" spans="1:22" x14ac:dyDescent="0.2">
      <c r="A26" s="1"/>
      <c r="B26" s="23">
        <v>0.14119999999999999</v>
      </c>
      <c r="C26" s="23">
        <v>-1.1347</v>
      </c>
      <c r="D26" s="23">
        <v>4.7600999999999996</v>
      </c>
      <c r="E26" s="23">
        <v>-7.3006000000000002</v>
      </c>
      <c r="G26">
        <f t="shared" si="9"/>
        <v>1.6943999999999999</v>
      </c>
      <c r="H26">
        <f t="shared" si="10"/>
        <v>1.7237081700000001</v>
      </c>
      <c r="I26">
        <f t="shared" si="11"/>
        <v>4.7875986800000003</v>
      </c>
      <c r="J26">
        <f t="shared" si="12"/>
        <v>0.42797078000000011</v>
      </c>
      <c r="K26">
        <f t="shared" si="13"/>
        <v>2.6077847300000001</v>
      </c>
      <c r="M26">
        <f t="shared" si="14"/>
        <v>24.433494025911394</v>
      </c>
      <c r="N26">
        <f t="shared" si="15"/>
        <v>1.8289111713559007E-2</v>
      </c>
      <c r="O26">
        <f t="shared" si="16"/>
        <v>3.5969444551724142E-2</v>
      </c>
      <c r="P26">
        <f t="shared" si="17"/>
        <v>-3.5969444551724142E-2</v>
      </c>
      <c r="R26">
        <f t="shared" si="18"/>
        <v>24.433494025911394</v>
      </c>
      <c r="S26" s="23">
        <f t="shared" si="19"/>
        <v>3.5876707271779995E-6</v>
      </c>
      <c r="T26" s="23">
        <f t="shared" si="20"/>
        <v>-6.1226137931034985E-4</v>
      </c>
      <c r="U26">
        <f t="shared" si="7"/>
        <v>5.8597044471744167E-3</v>
      </c>
      <c r="V26">
        <f t="shared" si="8"/>
        <v>-39906.965965145864</v>
      </c>
    </row>
    <row r="27" spans="1:22" x14ac:dyDescent="0.2">
      <c r="A27" s="1"/>
      <c r="B27" s="23">
        <v>0.1457</v>
      </c>
      <c r="C27" s="23">
        <v>-1.135</v>
      </c>
      <c r="D27" s="23">
        <v>4.7688000000000006</v>
      </c>
      <c r="E27" s="23">
        <v>-7.2996999999999996</v>
      </c>
      <c r="G27">
        <f t="shared" si="9"/>
        <v>1.7484</v>
      </c>
      <c r="H27">
        <f t="shared" si="10"/>
        <v>1.7236484999999999</v>
      </c>
      <c r="I27">
        <f t="shared" si="11"/>
        <v>4.7902678400000003</v>
      </c>
      <c r="J27">
        <f t="shared" si="12"/>
        <v>0.42814961000000018</v>
      </c>
      <c r="K27">
        <f t="shared" si="13"/>
        <v>2.6092087250000002</v>
      </c>
      <c r="M27">
        <f t="shared" si="14"/>
        <v>25.212181866680528</v>
      </c>
      <c r="N27">
        <f t="shared" si="15"/>
        <v>1.8288478595195386E-2</v>
      </c>
      <c r="O27">
        <f t="shared" si="16"/>
        <v>3.5989085862068969E-2</v>
      </c>
      <c r="P27">
        <f t="shared" si="17"/>
        <v>-3.5989085862068969E-2</v>
      </c>
      <c r="R27">
        <f t="shared" si="18"/>
        <v>25.212181866680528</v>
      </c>
      <c r="S27" s="23">
        <f t="shared" si="19"/>
        <v>4.220789090798871E-6</v>
      </c>
      <c r="T27" s="23">
        <f t="shared" si="20"/>
        <v>-6.3190268965517687E-4</v>
      </c>
      <c r="U27">
        <f t="shared" si="7"/>
        <v>6.6794922064695034E-3</v>
      </c>
      <c r="V27">
        <f t="shared" si="8"/>
        <v>-39898.836133200457</v>
      </c>
    </row>
    <row r="28" spans="1:22" x14ac:dyDescent="0.2">
      <c r="A28" s="1"/>
      <c r="B28" s="23">
        <v>0.14449999999999999</v>
      </c>
      <c r="C28" s="23">
        <v>-1.1346000000000001</v>
      </c>
      <c r="D28" s="23">
        <v>4.7725</v>
      </c>
      <c r="E28" s="23">
        <v>-7.2981999999999996</v>
      </c>
      <c r="G28">
        <f t="shared" si="9"/>
        <v>1.734</v>
      </c>
      <c r="H28">
        <f t="shared" si="10"/>
        <v>1.72372806</v>
      </c>
      <c r="I28">
        <f t="shared" si="11"/>
        <v>4.7914029999999999</v>
      </c>
      <c r="J28">
        <f t="shared" si="12"/>
        <v>0.42844766000000023</v>
      </c>
      <c r="K28">
        <f t="shared" si="13"/>
        <v>2.6099253300000003</v>
      </c>
      <c r="M28">
        <f t="shared" si="14"/>
        <v>25.004531775808758</v>
      </c>
      <c r="N28">
        <f t="shared" si="15"/>
        <v>1.8289322753013544E-2</v>
      </c>
      <c r="O28">
        <f t="shared" si="16"/>
        <v>3.5998970068965519E-2</v>
      </c>
      <c r="P28">
        <f t="shared" si="17"/>
        <v>-3.5998970068965519E-2</v>
      </c>
      <c r="R28">
        <f t="shared" si="18"/>
        <v>25.004531775808758</v>
      </c>
      <c r="S28" s="23">
        <f t="shared" si="19"/>
        <v>3.3766312726411785E-6</v>
      </c>
      <c r="T28" s="23">
        <f t="shared" si="20"/>
        <v>-6.4178689655172705E-4</v>
      </c>
      <c r="U28">
        <f t="shared" si="7"/>
        <v>5.2612966870834625E-3</v>
      </c>
      <c r="V28">
        <f t="shared" si="8"/>
        <v>-38960.801334767406</v>
      </c>
    </row>
    <row r="29" spans="1:22" x14ac:dyDescent="0.2">
      <c r="A29" s="1"/>
      <c r="B29" s="23">
        <v>0.1472</v>
      </c>
      <c r="C29" s="23">
        <v>-1.1348</v>
      </c>
      <c r="D29" s="23">
        <v>4.7779000000000007</v>
      </c>
      <c r="E29" s="23">
        <v>-7.2976000000000001</v>
      </c>
      <c r="G29">
        <f t="shared" si="9"/>
        <v>1.7664</v>
      </c>
      <c r="H29">
        <f t="shared" si="10"/>
        <v>1.72368828</v>
      </c>
      <c r="I29">
        <f t="shared" si="11"/>
        <v>4.7930597200000005</v>
      </c>
      <c r="J29">
        <f t="shared" si="12"/>
        <v>0.42856688000000021</v>
      </c>
      <c r="K29">
        <f t="shared" si="13"/>
        <v>2.6108133000000002</v>
      </c>
      <c r="M29">
        <f t="shared" si="14"/>
        <v>25.471744480270239</v>
      </c>
      <c r="N29">
        <f t="shared" si="15"/>
        <v>1.8288900674104464E-2</v>
      </c>
      <c r="O29">
        <f t="shared" si="16"/>
        <v>3.6011217931034484E-2</v>
      </c>
      <c r="P29">
        <f t="shared" si="17"/>
        <v>-3.6011217931034484E-2</v>
      </c>
      <c r="R29">
        <f t="shared" si="18"/>
        <v>25.471744480270239</v>
      </c>
      <c r="S29" s="23">
        <f t="shared" si="19"/>
        <v>3.7987101817217594E-6</v>
      </c>
      <c r="T29" s="23">
        <f t="shared" si="20"/>
        <v>-6.5403475862069183E-4</v>
      </c>
      <c r="U29">
        <f t="shared" si="7"/>
        <v>5.8081166660514227E-3</v>
      </c>
      <c r="V29">
        <f t="shared" si="8"/>
        <v>-38945.551661486854</v>
      </c>
    </row>
    <row r="30" spans="1:22" x14ac:dyDescent="0.2">
      <c r="A30" s="1"/>
      <c r="B30" s="23">
        <v>0.1474</v>
      </c>
      <c r="C30" s="23">
        <v>-1.1349000000000002</v>
      </c>
      <c r="D30" s="23">
        <v>4.7919000000000009</v>
      </c>
      <c r="E30" s="23">
        <v>-7.2961000000000009</v>
      </c>
      <c r="G30">
        <f t="shared" si="9"/>
        <v>1.7688000000000001</v>
      </c>
      <c r="H30">
        <f t="shared" si="10"/>
        <v>1.7236683900000001</v>
      </c>
      <c r="I30">
        <f t="shared" si="11"/>
        <v>4.7973549200000001</v>
      </c>
      <c r="J30">
        <f t="shared" si="12"/>
        <v>0.42886493000000003</v>
      </c>
      <c r="K30">
        <f t="shared" si="13"/>
        <v>2.6131099249999998</v>
      </c>
      <c r="M30">
        <f t="shared" si="14"/>
        <v>25.506352828748867</v>
      </c>
      <c r="N30">
        <f t="shared" si="15"/>
        <v>1.8288689634649927E-2</v>
      </c>
      <c r="O30">
        <f t="shared" si="16"/>
        <v>3.604289551724138E-2</v>
      </c>
      <c r="P30">
        <f t="shared" si="17"/>
        <v>-3.604289551724138E-2</v>
      </c>
      <c r="R30">
        <f t="shared" si="18"/>
        <v>25.506352828748867</v>
      </c>
      <c r="S30" s="23">
        <f t="shared" si="19"/>
        <v>4.0097496362585805E-6</v>
      </c>
      <c r="T30" s="23">
        <f t="shared" si="20"/>
        <v>-6.8571234482758814E-4</v>
      </c>
      <c r="U30">
        <f t="shared" si="7"/>
        <v>5.8475681041833521E-3</v>
      </c>
      <c r="V30">
        <f t="shared" si="8"/>
        <v>-37196.869826168942</v>
      </c>
    </row>
    <row r="31" spans="1:22" x14ac:dyDescent="0.2">
      <c r="A31" s="1"/>
      <c r="B31" s="23">
        <v>0.1452</v>
      </c>
      <c r="C31" s="23">
        <v>-1.1359999999999999</v>
      </c>
      <c r="D31" s="23">
        <v>4.8020999999999994</v>
      </c>
      <c r="E31" s="23">
        <v>-7.2954000000000008</v>
      </c>
      <c r="G31">
        <f t="shared" si="9"/>
        <v>1.7423999999999999</v>
      </c>
      <c r="H31">
        <f t="shared" si="10"/>
        <v>1.7234496000000001</v>
      </c>
      <c r="I31">
        <f t="shared" si="11"/>
        <v>4.80048428</v>
      </c>
      <c r="J31">
        <f t="shared" si="12"/>
        <v>0.42900402000000004</v>
      </c>
      <c r="K31">
        <f t="shared" si="13"/>
        <v>2.6147441499999999</v>
      </c>
      <c r="M31">
        <f t="shared" si="14"/>
        <v>25.125660995483955</v>
      </c>
      <c r="N31">
        <f t="shared" si="15"/>
        <v>1.828636820064999E-2</v>
      </c>
      <c r="O31">
        <f t="shared" si="16"/>
        <v>3.6065436551724138E-2</v>
      </c>
      <c r="P31">
        <f t="shared" si="17"/>
        <v>-3.6065436551724138E-2</v>
      </c>
      <c r="R31">
        <f t="shared" si="18"/>
        <v>25.125660995483955</v>
      </c>
      <c r="S31" s="23">
        <f t="shared" si="19"/>
        <v>6.331183636194837E-6</v>
      </c>
      <c r="T31" s="23">
        <f t="shared" si="20"/>
        <v>-7.0825337931034599E-4</v>
      </c>
      <c r="U31">
        <f t="shared" si="7"/>
        <v>8.9391506219988082E-3</v>
      </c>
      <c r="V31">
        <f t="shared" si="8"/>
        <v>-35475.52575033217</v>
      </c>
    </row>
    <row r="32" spans="1:22" x14ac:dyDescent="0.2">
      <c r="A32" s="1"/>
      <c r="B32" s="23">
        <v>0.15029999999999999</v>
      </c>
      <c r="C32" s="23">
        <v>-1.1354</v>
      </c>
      <c r="D32" s="23">
        <v>4.8006000000000011</v>
      </c>
      <c r="E32" s="23">
        <v>-7.2944000000000004</v>
      </c>
      <c r="G32">
        <f t="shared" si="9"/>
        <v>1.8035999999999999</v>
      </c>
      <c r="H32">
        <f t="shared" si="10"/>
        <v>1.72356894</v>
      </c>
      <c r="I32">
        <f t="shared" si="11"/>
        <v>4.80002408</v>
      </c>
      <c r="J32">
        <f t="shared" si="12"/>
        <v>0.42920272000000015</v>
      </c>
      <c r="K32">
        <f t="shared" si="13"/>
        <v>2.6146134000000001</v>
      </c>
      <c r="M32">
        <f t="shared" si="14"/>
        <v>26.008173881688968</v>
      </c>
      <c r="N32">
        <f t="shared" si="15"/>
        <v>1.8287634437377229E-2</v>
      </c>
      <c r="O32">
        <f t="shared" si="16"/>
        <v>3.6063633103448275E-2</v>
      </c>
      <c r="P32">
        <f t="shared" si="17"/>
        <v>-3.6063633103448275E-2</v>
      </c>
      <c r="R32">
        <f t="shared" si="18"/>
        <v>26.008173881688968</v>
      </c>
      <c r="S32" s="23">
        <f t="shared" si="19"/>
        <v>5.0649469089565635E-6</v>
      </c>
      <c r="T32" s="23">
        <f t="shared" si="20"/>
        <v>-7.064499310344835E-4</v>
      </c>
      <c r="U32">
        <f t="shared" si="7"/>
        <v>7.169576620298844E-3</v>
      </c>
      <c r="V32">
        <f t="shared" si="8"/>
        <v>-36815.310950068517</v>
      </c>
    </row>
    <row r="33" spans="1:22" x14ac:dyDescent="0.2">
      <c r="A33" s="1"/>
      <c r="B33" s="23">
        <v>0.14849999999999999</v>
      </c>
      <c r="C33" s="23">
        <v>-1.1341999999999999</v>
      </c>
      <c r="D33" s="23">
        <v>4.8</v>
      </c>
      <c r="E33" s="23">
        <v>-7.2928000000000015</v>
      </c>
      <c r="G33">
        <f t="shared" si="9"/>
        <v>1.782</v>
      </c>
      <c r="H33">
        <f t="shared" si="10"/>
        <v>1.7238076200000001</v>
      </c>
      <c r="I33">
        <f t="shared" si="11"/>
        <v>4.7998399999999997</v>
      </c>
      <c r="J33">
        <f t="shared" si="12"/>
        <v>0.42952063999999979</v>
      </c>
      <c r="K33">
        <f t="shared" si="13"/>
        <v>2.6146803199999997</v>
      </c>
      <c r="M33">
        <f t="shared" si="14"/>
        <v>25.696698745381319</v>
      </c>
      <c r="N33">
        <f t="shared" si="15"/>
        <v>1.8290166910831705E-2</v>
      </c>
      <c r="O33">
        <f t="shared" si="16"/>
        <v>3.6064556137931032E-2</v>
      </c>
      <c r="P33">
        <f t="shared" si="17"/>
        <v>-3.6064556137931032E-2</v>
      </c>
      <c r="R33">
        <f t="shared" si="18"/>
        <v>25.696698745381319</v>
      </c>
      <c r="S33" s="23">
        <f t="shared" si="19"/>
        <v>2.5324734544800165E-6</v>
      </c>
      <c r="T33" s="23">
        <f t="shared" si="20"/>
        <v>-7.0737296551724033E-4</v>
      </c>
      <c r="U33">
        <f t="shared" si="7"/>
        <v>3.5801106035035406E-3</v>
      </c>
      <c r="V33">
        <f t="shared" si="8"/>
        <v>-36326.944904646669</v>
      </c>
    </row>
    <row r="34" spans="1:22" x14ac:dyDescent="0.2">
      <c r="A34" s="1"/>
      <c r="B34" s="23">
        <v>0.15620000000000001</v>
      </c>
      <c r="C34" s="23">
        <v>-1.1346000000000001</v>
      </c>
      <c r="D34" s="23">
        <v>4.8144000000000009</v>
      </c>
      <c r="E34" s="23">
        <v>-7.2918000000000003</v>
      </c>
      <c r="G34">
        <f t="shared" si="9"/>
        <v>1.8744000000000001</v>
      </c>
      <c r="H34">
        <f t="shared" si="10"/>
        <v>1.72372806</v>
      </c>
      <c r="I34">
        <f t="shared" si="11"/>
        <v>4.8042579200000004</v>
      </c>
      <c r="J34">
        <f t="shared" si="12"/>
        <v>0.42971934000000012</v>
      </c>
      <c r="K34">
        <f t="shared" si="13"/>
        <v>2.6169886300000003</v>
      </c>
      <c r="M34">
        <f t="shared" si="14"/>
        <v>27.0291201618085</v>
      </c>
      <c r="N34">
        <f t="shared" si="15"/>
        <v>1.8289322753013544E-2</v>
      </c>
      <c r="O34">
        <f t="shared" si="16"/>
        <v>3.6096394896551726E-2</v>
      </c>
      <c r="P34">
        <f t="shared" si="17"/>
        <v>-3.6096394896551726E-2</v>
      </c>
      <c r="R34">
        <f t="shared" si="18"/>
        <v>27.0291201618085</v>
      </c>
      <c r="S34" s="23">
        <f t="shared" si="19"/>
        <v>3.3766312726411785E-6</v>
      </c>
      <c r="T34" s="23">
        <f t="shared" si="20"/>
        <v>-7.3921172413793368E-4</v>
      </c>
      <c r="U34">
        <f t="shared" si="7"/>
        <v>4.5678811122469611E-3</v>
      </c>
      <c r="V34">
        <f t="shared" si="8"/>
        <v>-36564.788245654207</v>
      </c>
    </row>
    <row r="35" spans="1:22" x14ac:dyDescent="0.2">
      <c r="A35" s="1"/>
      <c r="B35" s="23">
        <v>0.15409999999999999</v>
      </c>
      <c r="C35" s="23">
        <v>-1.1328</v>
      </c>
      <c r="D35" s="23">
        <v>4.7983000000000002</v>
      </c>
      <c r="E35" s="23">
        <v>-7.289699999999999</v>
      </c>
      <c r="G35">
        <f t="shared" si="9"/>
        <v>1.8491999999999997</v>
      </c>
      <c r="H35">
        <f t="shared" si="10"/>
        <v>1.72408608</v>
      </c>
      <c r="I35">
        <f t="shared" si="11"/>
        <v>4.7993184400000004</v>
      </c>
      <c r="J35">
        <f t="shared" si="12"/>
        <v>0.43013661000000036</v>
      </c>
      <c r="K35">
        <f t="shared" si="13"/>
        <v>2.6147275250000002</v>
      </c>
      <c r="M35">
        <f t="shared" si="14"/>
        <v>26.665732502782898</v>
      </c>
      <c r="N35">
        <f t="shared" si="15"/>
        <v>1.8293121463195262E-2</v>
      </c>
      <c r="O35">
        <f t="shared" si="16"/>
        <v>3.6065207241379314E-2</v>
      </c>
      <c r="P35">
        <f t="shared" si="17"/>
        <v>-3.6065207241379314E-2</v>
      </c>
      <c r="R35">
        <f t="shared" si="18"/>
        <v>26.665732502782898</v>
      </c>
      <c r="S35" s="23">
        <f t="shared" si="19"/>
        <v>-4.2207890907711154E-7</v>
      </c>
      <c r="T35" s="23">
        <f t="shared" si="20"/>
        <v>-7.0802406896552234E-4</v>
      </c>
      <c r="U35">
        <f t="shared" si="7"/>
        <v>5.9613638515679463E-4</v>
      </c>
      <c r="V35">
        <f t="shared" si="8"/>
        <v>-37662.183634157504</v>
      </c>
    </row>
    <row r="36" spans="1:22" x14ac:dyDescent="0.2">
      <c r="A36" s="1"/>
      <c r="B36" s="23">
        <v>0.1678</v>
      </c>
      <c r="C36" s="23">
        <v>-1.1357000000000002</v>
      </c>
      <c r="D36" s="23">
        <v>4.8323</v>
      </c>
      <c r="E36" s="23">
        <v>-7.2897000000000007</v>
      </c>
      <c r="G36">
        <f t="shared" si="9"/>
        <v>2.0136000000000003</v>
      </c>
      <c r="H36">
        <f t="shared" si="10"/>
        <v>1.7235092700000001</v>
      </c>
      <c r="I36">
        <f t="shared" si="11"/>
        <v>4.8097496399999997</v>
      </c>
      <c r="J36">
        <f t="shared" si="12"/>
        <v>0.43013660999999992</v>
      </c>
      <c r="K36">
        <f t="shared" si="13"/>
        <v>2.6199431249999998</v>
      </c>
      <c r="M36">
        <f t="shared" si="14"/>
        <v>29.036404373568928</v>
      </c>
      <c r="N36">
        <f t="shared" si="15"/>
        <v>1.8287001319013608E-2</v>
      </c>
      <c r="O36">
        <f t="shared" si="16"/>
        <v>3.6137146551724134E-2</v>
      </c>
      <c r="P36">
        <f t="shared" si="17"/>
        <v>-3.6137146551724134E-2</v>
      </c>
      <c r="R36">
        <f t="shared" si="18"/>
        <v>29.036404373568928</v>
      </c>
      <c r="S36" s="23">
        <f t="shared" si="19"/>
        <v>5.698065272577435E-6</v>
      </c>
      <c r="T36" s="23">
        <f t="shared" si="20"/>
        <v>-7.7996337931034165E-4</v>
      </c>
      <c r="U36">
        <f t="shared" si="7"/>
        <v>7.3055548808147533E-3</v>
      </c>
      <c r="V36">
        <f t="shared" si="8"/>
        <v>-37227.907288728689</v>
      </c>
    </row>
    <row r="37" spans="1:22" x14ac:dyDescent="0.2">
      <c r="A37" s="1"/>
      <c r="B37" s="23">
        <v>0.16370000000000001</v>
      </c>
      <c r="C37" s="23">
        <v>-1.1343000000000001</v>
      </c>
      <c r="D37" s="23">
        <v>4.8198000000000008</v>
      </c>
      <c r="E37" s="23">
        <v>-7.2878000000000016</v>
      </c>
      <c r="G37">
        <f t="shared" si="9"/>
        <v>1.9644000000000001</v>
      </c>
      <c r="H37">
        <f t="shared" si="10"/>
        <v>1.72378773</v>
      </c>
      <c r="I37">
        <f t="shared" si="11"/>
        <v>4.8059146400000001</v>
      </c>
      <c r="J37">
        <f t="shared" si="12"/>
        <v>0.43051413999999988</v>
      </c>
      <c r="K37">
        <f t="shared" si="13"/>
        <v>2.6182143899999999</v>
      </c>
      <c r="M37">
        <f t="shared" si="14"/>
        <v>28.326933229757053</v>
      </c>
      <c r="N37">
        <f t="shared" si="15"/>
        <v>1.8289955871377165E-2</v>
      </c>
      <c r="O37">
        <f t="shared" si="16"/>
        <v>3.6113301931034479E-2</v>
      </c>
      <c r="P37">
        <f t="shared" si="17"/>
        <v>-3.6113301931034479E-2</v>
      </c>
      <c r="R37">
        <f t="shared" si="18"/>
        <v>28.326933229757053</v>
      </c>
      <c r="S37" s="23">
        <f t="shared" si="19"/>
        <v>2.743512909020307E-6</v>
      </c>
      <c r="T37" s="23">
        <f t="shared" si="20"/>
        <v>-7.5611875862068717E-4</v>
      </c>
      <c r="U37">
        <f t="shared" si="7"/>
        <v>3.6284153484368339E-3</v>
      </c>
      <c r="V37">
        <f t="shared" si="8"/>
        <v>-37463.60331203934</v>
      </c>
    </row>
    <row r="38" spans="1:22" x14ac:dyDescent="0.2">
      <c r="A38" s="1"/>
      <c r="B38" s="23">
        <v>0.1638</v>
      </c>
      <c r="C38" s="23">
        <v>-1.1346000000000001</v>
      </c>
      <c r="D38" s="23">
        <v>4.8356000000000012</v>
      </c>
      <c r="E38" s="23">
        <v>-7.2867000000000006</v>
      </c>
      <c r="G38">
        <f t="shared" si="9"/>
        <v>1.9656</v>
      </c>
      <c r="H38">
        <f t="shared" si="10"/>
        <v>1.72372806</v>
      </c>
      <c r="I38">
        <f t="shared" si="11"/>
        <v>4.8107620799999999</v>
      </c>
      <c r="J38">
        <f t="shared" si="12"/>
        <v>0.43073271000000002</v>
      </c>
      <c r="K38">
        <f t="shared" si="13"/>
        <v>2.620747395</v>
      </c>
      <c r="M38">
        <f t="shared" si="14"/>
        <v>28.344237403996363</v>
      </c>
      <c r="N38">
        <f t="shared" si="15"/>
        <v>1.8289322753013544E-2</v>
      </c>
      <c r="O38">
        <f t="shared" si="16"/>
        <v>3.6148239931034484E-2</v>
      </c>
      <c r="P38">
        <f t="shared" si="17"/>
        <v>-3.6148239931034484E-2</v>
      </c>
      <c r="R38">
        <f t="shared" si="18"/>
        <v>28.344237403996363</v>
      </c>
      <c r="S38" s="23">
        <f t="shared" si="19"/>
        <v>3.3766312726411785E-6</v>
      </c>
      <c r="T38" s="23">
        <f t="shared" si="20"/>
        <v>-7.9105675862069236E-4</v>
      </c>
      <c r="U38">
        <f t="shared" si="7"/>
        <v>4.2685069507891731E-3</v>
      </c>
      <c r="V38">
        <f t="shared" si="8"/>
        <v>-35830.85169946355</v>
      </c>
    </row>
    <row r="39" spans="1:22" x14ac:dyDescent="0.2">
      <c r="A39" s="1"/>
      <c r="B39" s="23">
        <v>0.159</v>
      </c>
      <c r="C39" s="23">
        <v>-1.1349</v>
      </c>
      <c r="D39" s="23">
        <v>4.8540000000000001</v>
      </c>
      <c r="E39" s="23">
        <v>-7.2858999999999998</v>
      </c>
      <c r="G39">
        <f t="shared" si="9"/>
        <v>1.9079999999999999</v>
      </c>
      <c r="H39">
        <f t="shared" si="10"/>
        <v>1.7236683900000001</v>
      </c>
      <c r="I39">
        <f t="shared" si="11"/>
        <v>4.8164072000000004</v>
      </c>
      <c r="J39">
        <f t="shared" si="12"/>
        <v>0.43089167000000028</v>
      </c>
      <c r="K39">
        <f t="shared" si="13"/>
        <v>2.6236494350000004</v>
      </c>
      <c r="M39">
        <f t="shared" si="14"/>
        <v>27.513637040509288</v>
      </c>
      <c r="N39">
        <f t="shared" si="15"/>
        <v>1.8288689634649927E-2</v>
      </c>
      <c r="O39">
        <f t="shared" si="16"/>
        <v>3.6188268068965523E-2</v>
      </c>
      <c r="P39">
        <f t="shared" si="17"/>
        <v>-3.6188268068965523E-2</v>
      </c>
      <c r="R39">
        <f t="shared" si="18"/>
        <v>27.513637040509288</v>
      </c>
      <c r="S39" s="23">
        <f t="shared" si="19"/>
        <v>4.0097496362585805E-6</v>
      </c>
      <c r="T39" s="23">
        <f t="shared" si="20"/>
        <v>-8.3108489655173146E-4</v>
      </c>
      <c r="U39">
        <f t="shared" si="7"/>
        <v>4.8247172495800381E-3</v>
      </c>
      <c r="V39">
        <f t="shared" si="8"/>
        <v>-33105.68770370703</v>
      </c>
    </row>
    <row r="40" spans="1:22" x14ac:dyDescent="0.2">
      <c r="A40" s="1"/>
      <c r="B40" s="23">
        <v>0.16750000000000001</v>
      </c>
      <c r="C40" s="23">
        <v>-1.1353</v>
      </c>
      <c r="D40" s="23">
        <v>4.8625999999999996</v>
      </c>
      <c r="E40" s="23">
        <v>-7.2849999999999993</v>
      </c>
      <c r="G40">
        <f t="shared" si="9"/>
        <v>2.0100000000000002</v>
      </c>
      <c r="H40">
        <f t="shared" si="10"/>
        <v>1.72358883</v>
      </c>
      <c r="I40">
        <f t="shared" si="11"/>
        <v>4.8190456800000003</v>
      </c>
      <c r="J40">
        <f t="shared" si="12"/>
        <v>0.43107050000000036</v>
      </c>
      <c r="K40">
        <f t="shared" si="13"/>
        <v>2.6250580900000005</v>
      </c>
      <c r="M40">
        <f t="shared" si="14"/>
        <v>28.984491850850986</v>
      </c>
      <c r="N40">
        <f t="shared" si="15"/>
        <v>1.8287845476831766E-2</v>
      </c>
      <c r="O40">
        <f t="shared" si="16"/>
        <v>3.6207697793103455E-2</v>
      </c>
      <c r="P40">
        <f t="shared" si="17"/>
        <v>-3.6207697793103455E-2</v>
      </c>
      <c r="R40">
        <f t="shared" si="18"/>
        <v>28.984491850850986</v>
      </c>
      <c r="S40" s="23">
        <f t="shared" si="19"/>
        <v>4.8539074544197425E-6</v>
      </c>
      <c r="T40" s="23">
        <f t="shared" si="20"/>
        <v>-8.5051462068966299E-4</v>
      </c>
      <c r="U40">
        <f t="shared" si="7"/>
        <v>5.7070241196839379E-3</v>
      </c>
      <c r="V40">
        <f t="shared" si="8"/>
        <v>-34078.769659889113</v>
      </c>
    </row>
    <row r="41" spans="1:22" x14ac:dyDescent="0.2">
      <c r="A41" s="1"/>
      <c r="B41" s="23">
        <v>0.16600000000000001</v>
      </c>
      <c r="C41" s="23">
        <v>-1.1352</v>
      </c>
      <c r="D41" s="23">
        <v>4.8728999999999996</v>
      </c>
      <c r="E41" s="23">
        <v>-7.2843</v>
      </c>
      <c r="G41">
        <f t="shared" si="9"/>
        <v>1.992</v>
      </c>
      <c r="H41">
        <f t="shared" si="10"/>
        <v>1.7236087200000001</v>
      </c>
      <c r="I41">
        <f t="shared" si="11"/>
        <v>4.8222057199999995</v>
      </c>
      <c r="J41">
        <f t="shared" si="12"/>
        <v>0.43120959000000014</v>
      </c>
      <c r="K41">
        <f t="shared" si="13"/>
        <v>2.6267076549999997</v>
      </c>
      <c r="M41">
        <f t="shared" si="14"/>
        <v>28.724929237261271</v>
      </c>
      <c r="N41">
        <f t="shared" si="15"/>
        <v>1.8288056516286306E-2</v>
      </c>
      <c r="O41">
        <f t="shared" si="16"/>
        <v>3.6230450413793101E-2</v>
      </c>
      <c r="P41">
        <f t="shared" si="17"/>
        <v>-3.6230450413793101E-2</v>
      </c>
      <c r="R41">
        <f t="shared" si="18"/>
        <v>28.724929237261271</v>
      </c>
      <c r="S41" s="23">
        <f t="shared" si="19"/>
        <v>4.642867999879452E-6</v>
      </c>
      <c r="T41" s="23">
        <f t="shared" si="20"/>
        <v>-8.7326724137930939E-4</v>
      </c>
      <c r="U41">
        <f t="shared" si="7"/>
        <v>5.3166634220082826E-3</v>
      </c>
      <c r="V41">
        <f t="shared" si="8"/>
        <v>-32893.629665863547</v>
      </c>
    </row>
    <row r="42" spans="1:22" x14ac:dyDescent="0.2">
      <c r="A42" s="1"/>
      <c r="B42" s="23">
        <v>0.16890000000000002</v>
      </c>
      <c r="C42" s="23">
        <v>-1.1361999999999999</v>
      </c>
      <c r="D42" s="23">
        <v>4.8597000000000001</v>
      </c>
      <c r="E42" s="23">
        <v>-7.2829999999999995</v>
      </c>
      <c r="G42">
        <f t="shared" si="9"/>
        <v>2.0268000000000002</v>
      </c>
      <c r="H42">
        <f t="shared" si="10"/>
        <v>1.7234098200000001</v>
      </c>
      <c r="I42">
        <f t="shared" si="11"/>
        <v>4.8181559600000003</v>
      </c>
      <c r="J42">
        <f t="shared" si="12"/>
        <v>0.43146790000000035</v>
      </c>
      <c r="K42">
        <f t="shared" si="13"/>
        <v>2.6248119300000003</v>
      </c>
      <c r="M42">
        <f t="shared" si="14"/>
        <v>29.22675029020138</v>
      </c>
      <c r="N42">
        <f t="shared" si="15"/>
        <v>1.828594612174091E-2</v>
      </c>
      <c r="O42">
        <f t="shared" si="16"/>
        <v>3.6204302482758625E-2</v>
      </c>
      <c r="P42">
        <f t="shared" si="17"/>
        <v>-3.6204302482758625E-2</v>
      </c>
      <c r="R42">
        <f t="shared" si="18"/>
        <v>29.22675029020138</v>
      </c>
      <c r="S42" s="23">
        <f t="shared" si="19"/>
        <v>6.753262545275418E-6</v>
      </c>
      <c r="T42" s="23">
        <f t="shared" si="20"/>
        <v>-8.4711931034483351E-4</v>
      </c>
      <c r="U42">
        <f t="shared" si="7"/>
        <v>7.9720323486976042E-3</v>
      </c>
      <c r="V42">
        <f t="shared" si="8"/>
        <v>-34501.338752748023</v>
      </c>
    </row>
    <row r="43" spans="1:22" x14ac:dyDescent="0.2">
      <c r="A43" s="1"/>
      <c r="B43" s="23">
        <v>0.17280000000000001</v>
      </c>
      <c r="C43" s="23">
        <v>-1.1351</v>
      </c>
      <c r="D43" s="23">
        <v>4.8781000000000017</v>
      </c>
      <c r="E43" s="23">
        <v>-7.2818000000000014</v>
      </c>
      <c r="G43">
        <f t="shared" si="9"/>
        <v>2.0735999999999999</v>
      </c>
      <c r="H43">
        <f t="shared" si="10"/>
        <v>1.72362861</v>
      </c>
      <c r="I43">
        <f t="shared" si="11"/>
        <v>4.8238010800000009</v>
      </c>
      <c r="J43">
        <f t="shared" si="12"/>
        <v>0.43170633999999986</v>
      </c>
      <c r="K43">
        <f t="shared" si="13"/>
        <v>2.6277537100000004</v>
      </c>
      <c r="M43">
        <f t="shared" si="14"/>
        <v>29.901613085534628</v>
      </c>
      <c r="N43">
        <f t="shared" si="15"/>
        <v>1.8288267555740846E-2</v>
      </c>
      <c r="O43">
        <f t="shared" si="16"/>
        <v>3.6244878758620695E-2</v>
      </c>
      <c r="P43">
        <f t="shared" si="17"/>
        <v>-3.6244878758620695E-2</v>
      </c>
      <c r="R43">
        <f t="shared" si="18"/>
        <v>29.901613085534628</v>
      </c>
      <c r="S43" s="23">
        <f t="shared" si="19"/>
        <v>4.4318285453391615E-6</v>
      </c>
      <c r="T43" s="23">
        <f t="shared" si="20"/>
        <v>-8.8769558620690331E-4</v>
      </c>
      <c r="U43">
        <f t="shared" si="7"/>
        <v>4.9925093852006544E-3</v>
      </c>
      <c r="V43">
        <f t="shared" si="8"/>
        <v>-33684.535047992438</v>
      </c>
    </row>
    <row r="44" spans="1:22" x14ac:dyDescent="0.2">
      <c r="A44" s="1"/>
      <c r="B44" s="23">
        <v>0.16699999999999998</v>
      </c>
      <c r="C44" s="23">
        <v>-1.1343000000000001</v>
      </c>
      <c r="D44" s="23">
        <v>4.859</v>
      </c>
      <c r="E44" s="23">
        <v>-7.2803999999999984</v>
      </c>
      <c r="G44">
        <f t="shared" si="9"/>
        <v>2.0039999999999996</v>
      </c>
      <c r="H44">
        <f t="shared" si="10"/>
        <v>1.72378773</v>
      </c>
      <c r="I44">
        <f t="shared" si="11"/>
        <v>4.8179411999999999</v>
      </c>
      <c r="J44">
        <f t="shared" si="12"/>
        <v>0.43198452000000054</v>
      </c>
      <c r="K44">
        <f t="shared" si="13"/>
        <v>2.6249628600000001</v>
      </c>
      <c r="M44">
        <f t="shared" si="14"/>
        <v>28.897970979654406</v>
      </c>
      <c r="N44">
        <f t="shared" si="15"/>
        <v>1.8289955871377165E-2</v>
      </c>
      <c r="O44">
        <f t="shared" si="16"/>
        <v>3.620638427586207E-2</v>
      </c>
      <c r="P44">
        <f t="shared" si="17"/>
        <v>-3.620638427586207E-2</v>
      </c>
      <c r="R44">
        <f t="shared" si="18"/>
        <v>28.897970979654406</v>
      </c>
      <c r="S44" s="23">
        <f t="shared" si="19"/>
        <v>2.743512909020307E-6</v>
      </c>
      <c r="T44" s="23">
        <f t="shared" si="20"/>
        <v>-8.4920110344827854E-4</v>
      </c>
      <c r="U44">
        <f t="shared" si="7"/>
        <v>3.2306987095046839E-3</v>
      </c>
      <c r="V44">
        <f t="shared" si="8"/>
        <v>-34029.596596508032</v>
      </c>
    </row>
    <row r="45" spans="1:22" x14ac:dyDescent="0.2">
      <c r="A45" s="1"/>
      <c r="B45" s="23">
        <v>0.17270000000000002</v>
      </c>
      <c r="C45" s="23">
        <v>-1.1348</v>
      </c>
      <c r="D45" s="23">
        <v>4.8826999999999998</v>
      </c>
      <c r="E45" s="23">
        <v>-7.2795000000000005</v>
      </c>
      <c r="G45">
        <f t="shared" si="9"/>
        <v>2.0724</v>
      </c>
      <c r="H45">
        <f t="shared" si="10"/>
        <v>1.72368828</v>
      </c>
      <c r="I45">
        <f t="shared" si="11"/>
        <v>4.8252123600000001</v>
      </c>
      <c r="J45">
        <f t="shared" si="12"/>
        <v>0.43216334999999995</v>
      </c>
      <c r="K45">
        <f t="shared" si="13"/>
        <v>2.6286878549999999</v>
      </c>
      <c r="M45">
        <f t="shared" si="14"/>
        <v>29.88430891129531</v>
      </c>
      <c r="N45">
        <f t="shared" si="15"/>
        <v>1.8288900674104464E-2</v>
      </c>
      <c r="O45">
        <f t="shared" si="16"/>
        <v>3.625776351724138E-2</v>
      </c>
      <c r="P45">
        <f t="shared" si="17"/>
        <v>-3.625776351724138E-2</v>
      </c>
      <c r="R45">
        <f t="shared" si="18"/>
        <v>29.88430891129531</v>
      </c>
      <c r="S45" s="23">
        <f t="shared" si="19"/>
        <v>3.7987101817217594E-6</v>
      </c>
      <c r="T45" s="23">
        <f t="shared" si="20"/>
        <v>-9.0058034482758814E-4</v>
      </c>
      <c r="U45">
        <f t="shared" si="7"/>
        <v>4.2180691634448276E-3</v>
      </c>
      <c r="V45">
        <f t="shared" si="8"/>
        <v>-33183.390113867652</v>
      </c>
    </row>
    <row r="46" spans="1:22" x14ac:dyDescent="0.2">
      <c r="A46" s="1"/>
      <c r="B46" s="23">
        <v>0.1721</v>
      </c>
      <c r="C46" s="23">
        <v>-1.1353000000000002</v>
      </c>
      <c r="D46" s="23">
        <v>4.8883999999999999</v>
      </c>
      <c r="E46" s="23">
        <v>-7.2783999999999995</v>
      </c>
      <c r="G46">
        <f t="shared" si="9"/>
        <v>2.0651999999999999</v>
      </c>
      <c r="H46">
        <f t="shared" si="10"/>
        <v>1.72358883</v>
      </c>
      <c r="I46">
        <f t="shared" si="11"/>
        <v>4.82696112</v>
      </c>
      <c r="J46">
        <f t="shared" si="12"/>
        <v>0.43238192000000031</v>
      </c>
      <c r="K46">
        <f t="shared" si="13"/>
        <v>2.62967152</v>
      </c>
      <c r="M46">
        <f t="shared" si="14"/>
        <v>29.780483865859427</v>
      </c>
      <c r="N46">
        <f t="shared" si="15"/>
        <v>1.8287845476831766E-2</v>
      </c>
      <c r="O46">
        <f t="shared" si="16"/>
        <v>3.627133131034483E-2</v>
      </c>
      <c r="P46">
        <f t="shared" si="17"/>
        <v>-3.627133131034483E-2</v>
      </c>
      <c r="R46">
        <f t="shared" si="18"/>
        <v>29.780483865859427</v>
      </c>
      <c r="S46" s="23">
        <f t="shared" si="19"/>
        <v>4.8539074544197425E-6</v>
      </c>
      <c r="T46" s="23">
        <f t="shared" si="20"/>
        <v>-9.1414813793103816E-4</v>
      </c>
      <c r="U46">
        <f t="shared" si="7"/>
        <v>5.3097602598692964E-3</v>
      </c>
      <c r="V46">
        <f t="shared" si="8"/>
        <v>-32577.306270360765</v>
      </c>
    </row>
    <row r="47" spans="1:22" x14ac:dyDescent="0.2">
      <c r="A47" s="1"/>
      <c r="B47" s="23">
        <v>0.17480000000000001</v>
      </c>
      <c r="C47" s="23">
        <v>-1.135</v>
      </c>
      <c r="D47" s="23">
        <v>4.8993000000000002</v>
      </c>
      <c r="E47" s="23">
        <v>-7.2775000000000007</v>
      </c>
      <c r="G47">
        <f t="shared" si="9"/>
        <v>2.0975999999999999</v>
      </c>
      <c r="H47">
        <f t="shared" si="10"/>
        <v>1.7236484999999999</v>
      </c>
      <c r="I47">
        <f t="shared" si="11"/>
        <v>4.8303052400000004</v>
      </c>
      <c r="J47">
        <f t="shared" si="12"/>
        <v>0.43256074999999994</v>
      </c>
      <c r="K47">
        <f t="shared" si="13"/>
        <v>2.6314329949999999</v>
      </c>
      <c r="M47">
        <f t="shared" si="14"/>
        <v>30.247696570320905</v>
      </c>
      <c r="N47">
        <f t="shared" si="15"/>
        <v>1.8288478595195386E-2</v>
      </c>
      <c r="O47">
        <f t="shared" si="16"/>
        <v>3.6295627517241379E-2</v>
      </c>
      <c r="P47">
        <f t="shared" si="17"/>
        <v>-3.6295627517241379E-2</v>
      </c>
      <c r="R47">
        <f t="shared" si="18"/>
        <v>30.247696570320905</v>
      </c>
      <c r="S47" s="23">
        <f t="shared" si="19"/>
        <v>4.220789090798871E-6</v>
      </c>
      <c r="T47" s="23">
        <f t="shared" si="20"/>
        <v>-9.3844434482758671E-4</v>
      </c>
      <c r="U47">
        <f t="shared" si="7"/>
        <v>4.4976445476628928E-3</v>
      </c>
      <c r="V47">
        <f t="shared" si="8"/>
        <v>-32231.742603636325</v>
      </c>
    </row>
    <row r="48" spans="1:22" x14ac:dyDescent="0.2">
      <c r="A48" s="1"/>
      <c r="B48" s="23">
        <v>0.17099999999999999</v>
      </c>
      <c r="C48" s="23">
        <v>-1.1345000000000001</v>
      </c>
      <c r="D48" s="23">
        <v>4.8902999999999999</v>
      </c>
      <c r="E48" s="23">
        <v>-7.2761000000000013</v>
      </c>
      <c r="G48">
        <f t="shared" si="9"/>
        <v>2.0519999999999996</v>
      </c>
      <c r="H48">
        <f t="shared" si="10"/>
        <v>1.7237479499999999</v>
      </c>
      <c r="I48">
        <f t="shared" si="11"/>
        <v>4.8275440400000003</v>
      </c>
      <c r="J48">
        <f t="shared" si="12"/>
        <v>0.43283892999999996</v>
      </c>
      <c r="K48">
        <f t="shared" si="13"/>
        <v>2.6301914850000001</v>
      </c>
      <c r="M48">
        <f t="shared" si="14"/>
        <v>29.590137949226968</v>
      </c>
      <c r="N48">
        <f t="shared" si="15"/>
        <v>1.8289533792468084E-2</v>
      </c>
      <c r="O48">
        <f t="shared" si="16"/>
        <v>3.6278503241379309E-2</v>
      </c>
      <c r="P48">
        <f t="shared" si="17"/>
        <v>-3.6278503241379309E-2</v>
      </c>
      <c r="R48">
        <f t="shared" si="18"/>
        <v>29.590137949226968</v>
      </c>
      <c r="S48" s="23">
        <f t="shared" si="19"/>
        <v>3.165591818100888E-6</v>
      </c>
      <c r="T48" s="23">
        <f t="shared" si="20"/>
        <v>-9.213200689655171E-4</v>
      </c>
      <c r="U48">
        <f t="shared" si="7"/>
        <v>3.4359306008120492E-3</v>
      </c>
      <c r="V48">
        <f t="shared" si="8"/>
        <v>-32117.109944703112</v>
      </c>
    </row>
    <row r="49" spans="1:22" x14ac:dyDescent="0.2">
      <c r="A49" s="1"/>
      <c r="B49" s="23">
        <v>0.18100000000000002</v>
      </c>
      <c r="C49" s="23">
        <v>-1.1356999999999999</v>
      </c>
      <c r="D49" s="23">
        <v>4.8954000000000004</v>
      </c>
      <c r="E49" s="23">
        <v>-7.2750999999999992</v>
      </c>
      <c r="G49">
        <f t="shared" si="9"/>
        <v>2.1720000000000002</v>
      </c>
      <c r="H49">
        <f t="shared" si="10"/>
        <v>1.7235092700000001</v>
      </c>
      <c r="I49">
        <f t="shared" si="11"/>
        <v>4.8291087200000007</v>
      </c>
      <c r="J49">
        <f t="shared" si="12"/>
        <v>0.43303763000000028</v>
      </c>
      <c r="K49">
        <f t="shared" si="13"/>
        <v>2.6310731750000005</v>
      </c>
      <c r="M49">
        <f t="shared" si="14"/>
        <v>31.320555373158378</v>
      </c>
      <c r="N49">
        <f t="shared" si="15"/>
        <v>1.8287001319013608E-2</v>
      </c>
      <c r="O49">
        <f t="shared" si="16"/>
        <v>3.6290664482758625E-2</v>
      </c>
      <c r="P49">
        <f t="shared" si="17"/>
        <v>-3.6290664482758625E-2</v>
      </c>
      <c r="R49">
        <f t="shared" si="18"/>
        <v>31.320555373158378</v>
      </c>
      <c r="S49" s="23">
        <f t="shared" si="19"/>
        <v>5.698065272577435E-6</v>
      </c>
      <c r="T49" s="23">
        <f t="shared" si="20"/>
        <v>-9.3348131034483306E-4</v>
      </c>
      <c r="U49">
        <f t="shared" si="7"/>
        <v>6.1041021490537807E-3</v>
      </c>
      <c r="V49">
        <f t="shared" si="8"/>
        <v>-33552.418271329283</v>
      </c>
    </row>
    <row r="50" spans="1:22" x14ac:dyDescent="0.2">
      <c r="A50" s="1"/>
      <c r="B50" s="23">
        <v>0.17699999999999999</v>
      </c>
      <c r="C50" s="23">
        <v>-1.1333</v>
      </c>
      <c r="D50" s="23">
        <v>4.9077000000000002</v>
      </c>
      <c r="E50" s="23">
        <v>-7.2733000000000008</v>
      </c>
      <c r="G50">
        <f t="shared" si="9"/>
        <v>2.1239999999999997</v>
      </c>
      <c r="H50">
        <f t="shared" si="10"/>
        <v>1.72398663</v>
      </c>
      <c r="I50">
        <f t="shared" si="11"/>
        <v>4.8328823600000002</v>
      </c>
      <c r="J50">
        <f t="shared" si="12"/>
        <v>0.43339528999999999</v>
      </c>
      <c r="K50">
        <f t="shared" si="13"/>
        <v>2.6331388250000001</v>
      </c>
      <c r="M50">
        <f t="shared" si="14"/>
        <v>30.628388403585809</v>
      </c>
      <c r="N50">
        <f t="shared" si="15"/>
        <v>1.8292066265922564E-2</v>
      </c>
      <c r="O50">
        <f t="shared" si="16"/>
        <v>3.6319156206896554E-2</v>
      </c>
      <c r="P50">
        <f t="shared" si="17"/>
        <v>-3.6319156206896554E-2</v>
      </c>
      <c r="R50">
        <f t="shared" si="18"/>
        <v>30.628388403585809</v>
      </c>
      <c r="S50" s="23">
        <f t="shared" si="19"/>
        <v>6.3311836362087148E-7</v>
      </c>
      <c r="T50" s="23">
        <f t="shared" si="20"/>
        <v>-9.6197303448276178E-4</v>
      </c>
      <c r="U50">
        <f t="shared" si="7"/>
        <v>6.5814564538317806E-4</v>
      </c>
      <c r="V50">
        <f t="shared" si="8"/>
        <v>-31839.134056449126</v>
      </c>
    </row>
    <row r="51" spans="1:22" x14ac:dyDescent="0.2">
      <c r="A51" s="1"/>
      <c r="B51" s="23">
        <v>0.17880000000000001</v>
      </c>
      <c r="C51" s="23">
        <v>-1.1355</v>
      </c>
      <c r="D51" s="23">
        <v>4.9194000000000004</v>
      </c>
      <c r="E51" s="23">
        <v>-7.2728999999999999</v>
      </c>
      <c r="G51">
        <f t="shared" si="9"/>
        <v>2.1456</v>
      </c>
      <c r="H51">
        <f t="shared" si="10"/>
        <v>1.7235490499999999</v>
      </c>
      <c r="I51">
        <f t="shared" si="11"/>
        <v>4.8364719200000001</v>
      </c>
      <c r="J51">
        <f t="shared" si="12"/>
        <v>0.43347477000000012</v>
      </c>
      <c r="K51">
        <f t="shared" si="13"/>
        <v>2.6349733450000001</v>
      </c>
      <c r="M51">
        <f t="shared" si="14"/>
        <v>30.939863539893466</v>
      </c>
      <c r="N51">
        <f t="shared" si="15"/>
        <v>1.8287423397922685E-2</v>
      </c>
      <c r="O51">
        <f t="shared" si="16"/>
        <v>3.6344459931034481E-2</v>
      </c>
      <c r="P51">
        <f t="shared" si="17"/>
        <v>-3.6344459931034481E-2</v>
      </c>
      <c r="R51">
        <f t="shared" si="18"/>
        <v>30.939863539893466</v>
      </c>
      <c r="S51" s="23">
        <f t="shared" si="19"/>
        <v>5.2759863635003235E-6</v>
      </c>
      <c r="T51" s="23">
        <f t="shared" si="20"/>
        <v>-9.8727675862068931E-4</v>
      </c>
      <c r="U51">
        <f t="shared" si="7"/>
        <v>5.3439790995093725E-3</v>
      </c>
      <c r="V51">
        <f t="shared" si="8"/>
        <v>-31338.592010531192</v>
      </c>
    </row>
    <row r="52" spans="1:22" x14ac:dyDescent="0.2">
      <c r="A52" s="1"/>
      <c r="B52" s="23">
        <v>0.18370000000000003</v>
      </c>
      <c r="C52" s="23">
        <v>-1.1356999999999999</v>
      </c>
      <c r="D52" s="23">
        <v>4.9251000000000005</v>
      </c>
      <c r="E52" s="23">
        <v>-7.2725000000000009</v>
      </c>
      <c r="G52">
        <f t="shared" si="9"/>
        <v>2.2044000000000006</v>
      </c>
      <c r="H52">
        <f t="shared" si="10"/>
        <v>1.7235092700000001</v>
      </c>
      <c r="I52">
        <f t="shared" si="11"/>
        <v>4.8382206800000001</v>
      </c>
      <c r="J52">
        <f t="shared" si="12"/>
        <v>0.43355425000000003</v>
      </c>
      <c r="K52">
        <f t="shared" si="13"/>
        <v>2.6358874650000002</v>
      </c>
      <c r="M52">
        <f t="shared" si="14"/>
        <v>31.787768077619862</v>
      </c>
      <c r="N52">
        <f t="shared" si="15"/>
        <v>1.8287001319013608E-2</v>
      </c>
      <c r="O52">
        <f t="shared" si="16"/>
        <v>3.6357068482758624E-2</v>
      </c>
      <c r="P52">
        <f t="shared" si="17"/>
        <v>-3.6357068482758624E-2</v>
      </c>
      <c r="R52">
        <f t="shared" si="18"/>
        <v>31.787768077619862</v>
      </c>
      <c r="S52" s="23">
        <f t="shared" si="19"/>
        <v>5.698065272577435E-6</v>
      </c>
      <c r="T52" s="23">
        <f t="shared" si="20"/>
        <v>-9.9988531034483213E-4</v>
      </c>
      <c r="U52">
        <f t="shared" si="7"/>
        <v>5.6987188566780056E-3</v>
      </c>
      <c r="V52">
        <f t="shared" si="8"/>
        <v>-31791.414223954507</v>
      </c>
    </row>
    <row r="53" spans="1:22" x14ac:dyDescent="0.2">
      <c r="A53" s="1"/>
      <c r="B53" s="23">
        <v>0.18710000000000002</v>
      </c>
      <c r="C53" s="23">
        <v>-1.1355</v>
      </c>
      <c r="D53" s="23">
        <v>4.9375</v>
      </c>
      <c r="E53" s="23">
        <v>-7.2713999999999999</v>
      </c>
      <c r="G53">
        <f t="shared" si="9"/>
        <v>2.2452000000000001</v>
      </c>
      <c r="H53">
        <f t="shared" si="10"/>
        <v>1.7235490499999999</v>
      </c>
      <c r="I53">
        <f t="shared" si="11"/>
        <v>4.8420249999999996</v>
      </c>
      <c r="J53">
        <f t="shared" si="12"/>
        <v>0.43377282000000017</v>
      </c>
      <c r="K53">
        <f t="shared" si="13"/>
        <v>2.6378989099999997</v>
      </c>
      <c r="M53">
        <f t="shared" si="14"/>
        <v>32.376110001756537</v>
      </c>
      <c r="N53">
        <f t="shared" si="15"/>
        <v>1.8287423397922685E-2</v>
      </c>
      <c r="O53">
        <f t="shared" si="16"/>
        <v>3.6384812551724134E-2</v>
      </c>
      <c r="P53">
        <f t="shared" si="17"/>
        <v>-3.6384812551724134E-2</v>
      </c>
      <c r="R53">
        <f t="shared" si="18"/>
        <v>32.376110001756537</v>
      </c>
      <c r="S53" s="23">
        <f t="shared" si="19"/>
        <v>5.2759863635003235E-6</v>
      </c>
      <c r="T53" s="23">
        <f t="shared" si="20"/>
        <v>-1.0276293793103422E-3</v>
      </c>
      <c r="U53">
        <f t="shared" si="7"/>
        <v>5.1341334431690916E-3</v>
      </c>
      <c r="V53">
        <f t="shared" si="8"/>
        <v>-31505.629026959738</v>
      </c>
    </row>
    <row r="54" spans="1:22" x14ac:dyDescent="0.2">
      <c r="A54" s="1"/>
      <c r="B54" s="23">
        <v>0.18270000000000003</v>
      </c>
      <c r="C54" s="23">
        <v>-1.1359999999999999</v>
      </c>
      <c r="D54" s="23">
        <v>4.9489999999999998</v>
      </c>
      <c r="E54" s="23">
        <v>-7.2695999999999996</v>
      </c>
      <c r="G54">
        <f t="shared" si="9"/>
        <v>2.1924000000000001</v>
      </c>
      <c r="H54">
        <f t="shared" si="10"/>
        <v>1.7234496000000001</v>
      </c>
      <c r="I54">
        <f t="shared" si="11"/>
        <v>4.8455531999999994</v>
      </c>
      <c r="J54">
        <f t="shared" si="12"/>
        <v>0.43413048000000032</v>
      </c>
      <c r="K54">
        <f t="shared" si="13"/>
        <v>2.6398418399999999</v>
      </c>
      <c r="M54">
        <f t="shared" si="14"/>
        <v>31.614726335226713</v>
      </c>
      <c r="N54">
        <f t="shared" si="15"/>
        <v>1.828636820064999E-2</v>
      </c>
      <c r="O54">
        <f t="shared" si="16"/>
        <v>3.6411611586206892E-2</v>
      </c>
      <c r="P54">
        <f t="shared" si="17"/>
        <v>-3.6411611586206892E-2</v>
      </c>
      <c r="R54">
        <f t="shared" si="18"/>
        <v>31.614726335226713</v>
      </c>
      <c r="S54" s="23">
        <f t="shared" si="19"/>
        <v>6.331183636194837E-6</v>
      </c>
      <c r="T54" s="23">
        <f t="shared" si="20"/>
        <v>-1.0544284137931001E-3</v>
      </c>
      <c r="U54">
        <f t="shared" si="7"/>
        <v>6.0043750276224462E-3</v>
      </c>
      <c r="V54">
        <f t="shared" si="8"/>
        <v>-29982.809569308662</v>
      </c>
    </row>
    <row r="55" spans="1:22" x14ac:dyDescent="0.2">
      <c r="A55" s="1"/>
      <c r="B55" s="23">
        <v>0.18630000000000002</v>
      </c>
      <c r="C55" s="23">
        <v>-1.1362000000000001</v>
      </c>
      <c r="D55" s="23">
        <v>4.946200000000001</v>
      </c>
      <c r="E55" s="23">
        <v>-7.2691999999999997</v>
      </c>
      <c r="G55">
        <f t="shared" si="9"/>
        <v>2.2356000000000003</v>
      </c>
      <c r="H55">
        <f t="shared" si="10"/>
        <v>1.7234098200000001</v>
      </c>
      <c r="I55">
        <f t="shared" si="11"/>
        <v>4.8446941600000004</v>
      </c>
      <c r="J55">
        <f t="shared" si="12"/>
        <v>0.43420996000000023</v>
      </c>
      <c r="K55">
        <f t="shared" si="13"/>
        <v>2.6394520600000004</v>
      </c>
      <c r="M55">
        <f t="shared" si="14"/>
        <v>32.237676607842026</v>
      </c>
      <c r="N55">
        <f t="shared" si="15"/>
        <v>1.828594612174091E-2</v>
      </c>
      <c r="O55">
        <f t="shared" si="16"/>
        <v>3.6406235310344835E-2</v>
      </c>
      <c r="P55">
        <f t="shared" si="17"/>
        <v>-3.6406235310344835E-2</v>
      </c>
      <c r="R55">
        <f t="shared" si="18"/>
        <v>32.237676607842026</v>
      </c>
      <c r="S55" s="23">
        <f t="shared" si="19"/>
        <v>6.753262545275418E-6</v>
      </c>
      <c r="T55" s="23">
        <f t="shared" si="20"/>
        <v>-1.0490521379310433E-3</v>
      </c>
      <c r="U55">
        <f t="shared" si="7"/>
        <v>6.437489902641356E-3</v>
      </c>
      <c r="V55">
        <f t="shared" si="8"/>
        <v>-30730.29017549277</v>
      </c>
    </row>
    <row r="56" spans="1:22" x14ac:dyDescent="0.2">
      <c r="A56" s="1"/>
      <c r="B56" s="23">
        <v>0.18830000000000002</v>
      </c>
      <c r="C56" s="23">
        <v>-1.1352999999999998</v>
      </c>
      <c r="D56" s="23">
        <v>4.9622000000000011</v>
      </c>
      <c r="E56" s="23">
        <v>-7.2682999999999991</v>
      </c>
      <c r="G56">
        <f t="shared" si="9"/>
        <v>2.2596000000000003</v>
      </c>
      <c r="H56">
        <f t="shared" si="10"/>
        <v>1.7235888300000002</v>
      </c>
      <c r="I56">
        <f t="shared" si="11"/>
        <v>4.8496029600000004</v>
      </c>
      <c r="J56">
        <f t="shared" si="12"/>
        <v>0.4343887900000003</v>
      </c>
      <c r="K56">
        <f t="shared" si="13"/>
        <v>2.6419958750000001</v>
      </c>
      <c r="M56">
        <f t="shared" si="14"/>
        <v>32.583760092628303</v>
      </c>
      <c r="N56">
        <f t="shared" si="15"/>
        <v>1.8287845476831769E-2</v>
      </c>
      <c r="O56">
        <f t="shared" si="16"/>
        <v>3.6441322413793102E-2</v>
      </c>
      <c r="P56">
        <f t="shared" si="17"/>
        <v>-3.6441322413793102E-2</v>
      </c>
      <c r="R56">
        <f t="shared" si="18"/>
        <v>32.583760092628303</v>
      </c>
      <c r="S56" s="23">
        <f t="shared" si="19"/>
        <v>4.853907454416273E-6</v>
      </c>
      <c r="T56" s="23">
        <f t="shared" si="20"/>
        <v>-1.0841392413793102E-3</v>
      </c>
      <c r="U56">
        <f t="shared" si="7"/>
        <v>4.4771993016697988E-3</v>
      </c>
      <c r="V56">
        <f t="shared" si="8"/>
        <v>-30054.958670413213</v>
      </c>
    </row>
    <row r="57" spans="1:22" x14ac:dyDescent="0.2">
      <c r="A57" s="1"/>
      <c r="B57" s="23">
        <v>0.19040000000000001</v>
      </c>
      <c r="C57" s="23">
        <v>-1.1341999999999999</v>
      </c>
      <c r="D57" s="23">
        <v>4.9590000000000005</v>
      </c>
      <c r="E57" s="23">
        <v>-7.2661999999999995</v>
      </c>
      <c r="G57">
        <f t="shared" si="9"/>
        <v>2.2848000000000002</v>
      </c>
      <c r="H57">
        <f t="shared" si="10"/>
        <v>1.7238076200000001</v>
      </c>
      <c r="I57">
        <f t="shared" si="11"/>
        <v>4.8486212000000002</v>
      </c>
      <c r="J57">
        <f t="shared" si="12"/>
        <v>0.43480606000000033</v>
      </c>
      <c r="K57">
        <f t="shared" si="13"/>
        <v>2.6417136300000004</v>
      </c>
      <c r="M57">
        <f t="shared" si="14"/>
        <v>32.947147751653894</v>
      </c>
      <c r="N57">
        <f t="shared" si="15"/>
        <v>1.8290166910831705E-2</v>
      </c>
      <c r="O57">
        <f t="shared" si="16"/>
        <v>3.6437429379310347E-2</v>
      </c>
      <c r="P57">
        <f t="shared" si="17"/>
        <v>-3.6437429379310347E-2</v>
      </c>
      <c r="R57">
        <f t="shared" si="18"/>
        <v>32.947147751653894</v>
      </c>
      <c r="S57" s="23">
        <f t="shared" si="19"/>
        <v>2.5324734544800165E-6</v>
      </c>
      <c r="T57" s="23">
        <f t="shared" si="20"/>
        <v>-1.0802462068965554E-3</v>
      </c>
      <c r="U57">
        <f t="shared" si="7"/>
        <v>2.3443483886470399E-3</v>
      </c>
      <c r="V57">
        <f t="shared" si="8"/>
        <v>-30499.665299735618</v>
      </c>
    </row>
    <row r="58" spans="1:22" x14ac:dyDescent="0.2">
      <c r="A58" s="1"/>
      <c r="B58" s="23">
        <v>0.1857</v>
      </c>
      <c r="C58" s="23">
        <v>-1.1364000000000001</v>
      </c>
      <c r="D58" s="23">
        <v>4.9557000000000002</v>
      </c>
      <c r="E58" s="23">
        <v>-7.2660999999999998</v>
      </c>
      <c r="G58">
        <f t="shared" si="9"/>
        <v>2.2284000000000002</v>
      </c>
      <c r="H58">
        <f t="shared" si="10"/>
        <v>1.72337004</v>
      </c>
      <c r="I58">
        <f t="shared" si="11"/>
        <v>4.84760876</v>
      </c>
      <c r="J58">
        <f t="shared" si="12"/>
        <v>0.43482593000000014</v>
      </c>
      <c r="K58">
        <f t="shared" si="13"/>
        <v>2.6412173450000003</v>
      </c>
      <c r="M58">
        <f t="shared" si="14"/>
        <v>32.133851562406136</v>
      </c>
      <c r="N58">
        <f t="shared" si="15"/>
        <v>1.8285524042831829E-2</v>
      </c>
      <c r="O58">
        <f t="shared" si="16"/>
        <v>3.6430584068965523E-2</v>
      </c>
      <c r="P58">
        <f t="shared" si="17"/>
        <v>-3.6430584068965523E-2</v>
      </c>
      <c r="R58">
        <f t="shared" si="18"/>
        <v>32.133851562406136</v>
      </c>
      <c r="S58" s="23">
        <f t="shared" si="19"/>
        <v>7.175341454355999E-6</v>
      </c>
      <c r="T58" s="23">
        <f t="shared" si="20"/>
        <v>-1.0734008965517308E-3</v>
      </c>
      <c r="U58">
        <f t="shared" si="7"/>
        <v>6.6846799526687328E-3</v>
      </c>
      <c r="V58">
        <f t="shared" si="8"/>
        <v>-29936.486605922539</v>
      </c>
    </row>
    <row r="59" spans="1:22" x14ac:dyDescent="0.2">
      <c r="A59" s="1"/>
      <c r="B59" s="23">
        <v>0.19450000000000001</v>
      </c>
      <c r="C59" s="23">
        <v>-1.1345999999999998</v>
      </c>
      <c r="D59" s="23">
        <v>4.9572000000000012</v>
      </c>
      <c r="E59" s="23">
        <v>-7.2641000000000009</v>
      </c>
      <c r="G59">
        <f t="shared" si="9"/>
        <v>2.3340000000000001</v>
      </c>
      <c r="H59">
        <f t="shared" si="10"/>
        <v>1.72372806</v>
      </c>
      <c r="I59">
        <f t="shared" si="11"/>
        <v>4.8480689600000009</v>
      </c>
      <c r="J59">
        <f t="shared" si="12"/>
        <v>0.43522332999999991</v>
      </c>
      <c r="K59">
        <f t="shared" si="13"/>
        <v>2.6416461450000002</v>
      </c>
      <c r="M59">
        <f t="shared" si="14"/>
        <v>33.656618895465769</v>
      </c>
      <c r="N59">
        <f t="shared" si="15"/>
        <v>1.8289322753013544E-2</v>
      </c>
      <c r="O59">
        <f t="shared" si="16"/>
        <v>3.6436498551724143E-2</v>
      </c>
      <c r="P59">
        <f t="shared" si="17"/>
        <v>-3.6436498551724143E-2</v>
      </c>
      <c r="R59">
        <f t="shared" si="18"/>
        <v>33.656618895465769</v>
      </c>
      <c r="S59" s="23">
        <f t="shared" si="19"/>
        <v>3.3766312726411785E-6</v>
      </c>
      <c r="T59" s="23">
        <f t="shared" si="20"/>
        <v>-1.0793153793103513E-3</v>
      </c>
      <c r="U59">
        <f t="shared" si="7"/>
        <v>3.128493614904978E-3</v>
      </c>
      <c r="V59">
        <f t="shared" si="8"/>
        <v>-31183.303361220787</v>
      </c>
    </row>
    <row r="60" spans="1:22" x14ac:dyDescent="0.2">
      <c r="A60" s="1"/>
      <c r="B60" s="23">
        <v>0.193</v>
      </c>
      <c r="C60" s="23">
        <v>-1.1351</v>
      </c>
      <c r="D60" s="23">
        <v>4.9762000000000004</v>
      </c>
      <c r="E60" s="23">
        <v>-7.2632000000000003</v>
      </c>
      <c r="G60">
        <f t="shared" si="9"/>
        <v>2.3159999999999998</v>
      </c>
      <c r="H60">
        <f t="shared" si="10"/>
        <v>1.72362861</v>
      </c>
      <c r="I60">
        <f t="shared" si="11"/>
        <v>4.85389816</v>
      </c>
      <c r="J60">
        <f t="shared" si="12"/>
        <v>0.43540215999999998</v>
      </c>
      <c r="K60">
        <f t="shared" si="13"/>
        <v>2.6446501599999999</v>
      </c>
      <c r="M60">
        <f t="shared" si="14"/>
        <v>33.397056281876054</v>
      </c>
      <c r="N60">
        <f t="shared" si="15"/>
        <v>1.8288267555740846E-2</v>
      </c>
      <c r="O60">
        <f t="shared" si="16"/>
        <v>3.6477933241379309E-2</v>
      </c>
      <c r="P60">
        <f t="shared" si="17"/>
        <v>-3.6477933241379309E-2</v>
      </c>
      <c r="R60">
        <f t="shared" si="18"/>
        <v>33.397056281876054</v>
      </c>
      <c r="S60" s="23">
        <f t="shared" si="19"/>
        <v>4.4318285453391615E-6</v>
      </c>
      <c r="T60" s="23">
        <f t="shared" si="20"/>
        <v>-1.1207500689655175E-3</v>
      </c>
      <c r="U60">
        <f t="shared" si="7"/>
        <v>3.9543415325683255E-3</v>
      </c>
      <c r="V60">
        <f t="shared" si="8"/>
        <v>-29798.843833846411</v>
      </c>
    </row>
    <row r="61" spans="1:22" x14ac:dyDescent="0.2">
      <c r="A61" s="1"/>
      <c r="B61" s="23">
        <v>0.19690000000000002</v>
      </c>
      <c r="C61" s="23">
        <v>-1.135</v>
      </c>
      <c r="D61" s="23">
        <v>4.9678000000000004</v>
      </c>
      <c r="E61" s="23">
        <v>-7.2624000000000013</v>
      </c>
      <c r="G61">
        <f t="shared" si="9"/>
        <v>2.3628</v>
      </c>
      <c r="H61">
        <f t="shared" si="10"/>
        <v>1.7236484999999999</v>
      </c>
      <c r="I61">
        <f t="shared" si="11"/>
        <v>4.8513210400000002</v>
      </c>
      <c r="J61">
        <f t="shared" si="12"/>
        <v>0.4355611199999998</v>
      </c>
      <c r="K61">
        <f t="shared" si="13"/>
        <v>2.6434410800000001</v>
      </c>
      <c r="M61">
        <f t="shared" si="14"/>
        <v>34.071919077209309</v>
      </c>
      <c r="N61">
        <f t="shared" si="15"/>
        <v>1.8288478595195386E-2</v>
      </c>
      <c r="O61">
        <f t="shared" si="16"/>
        <v>3.6461256275862074E-2</v>
      </c>
      <c r="P61">
        <f t="shared" si="17"/>
        <v>-3.6461256275862074E-2</v>
      </c>
      <c r="R61">
        <f t="shared" si="18"/>
        <v>34.071919077209309</v>
      </c>
      <c r="S61" s="23">
        <f t="shared" si="19"/>
        <v>4.220789090798871E-6</v>
      </c>
      <c r="T61" s="23">
        <f t="shared" si="20"/>
        <v>-1.1040731034482817E-3</v>
      </c>
      <c r="U61">
        <f t="shared" si="7"/>
        <v>3.8229253820388771E-3</v>
      </c>
      <c r="V61">
        <f t="shared" si="8"/>
        <v>-30860.202074296201</v>
      </c>
    </row>
    <row r="62" spans="1:22" x14ac:dyDescent="0.2">
      <c r="A62" s="1"/>
      <c r="B62" s="23">
        <v>0.19460000000000002</v>
      </c>
      <c r="C62" s="23">
        <v>-1.1360999999999999</v>
      </c>
      <c r="D62" s="23">
        <v>4.9911000000000003</v>
      </c>
      <c r="E62" s="23">
        <v>-7.2615000000000007</v>
      </c>
      <c r="G62">
        <f t="shared" si="9"/>
        <v>2.3352000000000004</v>
      </c>
      <c r="H62">
        <f t="shared" si="10"/>
        <v>1.72342971</v>
      </c>
      <c r="I62">
        <f t="shared" si="11"/>
        <v>4.8584694800000001</v>
      </c>
      <c r="J62">
        <f t="shared" si="12"/>
        <v>0.4357399500000001</v>
      </c>
      <c r="K62">
        <f t="shared" si="13"/>
        <v>2.6471047150000002</v>
      </c>
      <c r="M62">
        <f t="shared" si="14"/>
        <v>33.67392306970509</v>
      </c>
      <c r="N62">
        <f t="shared" si="15"/>
        <v>1.8286157161195447E-2</v>
      </c>
      <c r="O62">
        <f t="shared" si="16"/>
        <v>3.6511789172413794E-2</v>
      </c>
      <c r="P62">
        <f t="shared" si="17"/>
        <v>-3.6511789172413794E-2</v>
      </c>
      <c r="R62">
        <f t="shared" si="18"/>
        <v>33.67392306970509</v>
      </c>
      <c r="S62" s="23">
        <f t="shared" si="19"/>
        <v>6.542223090738597E-6</v>
      </c>
      <c r="T62" s="23">
        <f t="shared" si="20"/>
        <v>-1.1546060000000025E-3</v>
      </c>
      <c r="U62">
        <f t="shared" si="7"/>
        <v>5.6661953001617719E-3</v>
      </c>
      <c r="V62">
        <f t="shared" si="8"/>
        <v>-29164.86062752577</v>
      </c>
    </row>
    <row r="63" spans="1:22" x14ac:dyDescent="0.2">
      <c r="A63" s="1"/>
      <c r="B63" s="23">
        <v>0.20100000000000001</v>
      </c>
      <c r="C63" s="23">
        <v>-1.1358000000000001</v>
      </c>
      <c r="D63" s="23">
        <v>4.9818000000000007</v>
      </c>
      <c r="E63" s="23">
        <v>-7.2604999999999986</v>
      </c>
      <c r="G63">
        <f t="shared" si="9"/>
        <v>2.4119999999999999</v>
      </c>
      <c r="H63">
        <f t="shared" si="10"/>
        <v>1.72348938</v>
      </c>
      <c r="I63">
        <f t="shared" si="11"/>
        <v>4.8556162399999998</v>
      </c>
      <c r="J63">
        <f t="shared" si="12"/>
        <v>0.43593865000000043</v>
      </c>
      <c r="K63">
        <f t="shared" si="13"/>
        <v>2.6457774450000002</v>
      </c>
      <c r="M63">
        <f t="shared" si="14"/>
        <v>34.781390221021177</v>
      </c>
      <c r="N63">
        <f t="shared" si="15"/>
        <v>1.8286790279559068E-2</v>
      </c>
      <c r="O63">
        <f t="shared" si="16"/>
        <v>3.6493482000000001E-2</v>
      </c>
      <c r="P63">
        <f t="shared" si="17"/>
        <v>-3.6493482000000001E-2</v>
      </c>
      <c r="R63">
        <f t="shared" si="18"/>
        <v>34.781390221021177</v>
      </c>
      <c r="S63" s="23">
        <f t="shared" si="19"/>
        <v>5.9091047271177255E-6</v>
      </c>
      <c r="T63" s="23">
        <f t="shared" si="20"/>
        <v>-1.1362988275862088E-3</v>
      </c>
      <c r="U63">
        <f t="shared" si="7"/>
        <v>5.2003087424372209E-3</v>
      </c>
      <c r="V63">
        <f t="shared" si="8"/>
        <v>-30609.36909959311</v>
      </c>
    </row>
    <row r="64" spans="1:22" x14ac:dyDescent="0.2">
      <c r="A64" s="1"/>
      <c r="B64" s="23">
        <v>0.20039999999999999</v>
      </c>
      <c r="C64" s="23">
        <v>-1.1372</v>
      </c>
      <c r="D64" s="23">
        <v>5.0019000000000009</v>
      </c>
      <c r="E64" s="23">
        <v>-7.2600999999999996</v>
      </c>
      <c r="G64">
        <f t="shared" si="9"/>
        <v>2.4047999999999998</v>
      </c>
      <c r="H64">
        <f t="shared" si="10"/>
        <v>1.7232109200000001</v>
      </c>
      <c r="I64">
        <f t="shared" si="11"/>
        <v>4.8617829200000005</v>
      </c>
      <c r="J64">
        <f t="shared" si="12"/>
        <v>0.43601813000000011</v>
      </c>
      <c r="K64">
        <f t="shared" si="13"/>
        <v>2.6489005250000002</v>
      </c>
      <c r="M64">
        <f t="shared" si="14"/>
        <v>34.677565175585293</v>
      </c>
      <c r="N64">
        <f t="shared" si="15"/>
        <v>1.828383572719551E-2</v>
      </c>
      <c r="O64">
        <f t="shared" si="16"/>
        <v>3.6536558965517246E-2</v>
      </c>
      <c r="P64">
        <f t="shared" si="17"/>
        <v>-3.6536558965517246E-2</v>
      </c>
      <c r="R64">
        <f t="shared" si="18"/>
        <v>34.677565175585293</v>
      </c>
      <c r="S64" s="23">
        <f t="shared" si="19"/>
        <v>8.8636570906748535E-6</v>
      </c>
      <c r="T64" s="23">
        <f t="shared" si="20"/>
        <v>-1.1793757931034543E-3</v>
      </c>
      <c r="U64">
        <f t="shared" si="7"/>
        <v>7.5155494478572338E-3</v>
      </c>
      <c r="V64">
        <f t="shared" si="8"/>
        <v>-29403.321128317744</v>
      </c>
    </row>
    <row r="65" spans="1:22" x14ac:dyDescent="0.2">
      <c r="A65" s="1"/>
      <c r="B65" s="23">
        <v>0.1978</v>
      </c>
      <c r="C65" s="23">
        <v>-1.1356999999999999</v>
      </c>
      <c r="D65" s="23">
        <v>4.9824000000000002</v>
      </c>
      <c r="E65" s="23">
        <v>-7.2574999999999985</v>
      </c>
      <c r="G65">
        <f t="shared" si="9"/>
        <v>2.3736000000000002</v>
      </c>
      <c r="H65">
        <f t="shared" si="10"/>
        <v>1.7235092700000001</v>
      </c>
      <c r="I65">
        <f t="shared" si="11"/>
        <v>4.8558003200000002</v>
      </c>
      <c r="J65">
        <f t="shared" si="12"/>
        <v>0.43653475000000053</v>
      </c>
      <c r="K65">
        <f t="shared" si="13"/>
        <v>2.6461675350000005</v>
      </c>
      <c r="M65">
        <f t="shared" si="14"/>
        <v>34.227656645363133</v>
      </c>
      <c r="N65">
        <f t="shared" si="15"/>
        <v>1.8287001319013608E-2</v>
      </c>
      <c r="O65">
        <f t="shared" si="16"/>
        <v>3.6498862551724146E-2</v>
      </c>
      <c r="P65">
        <f t="shared" si="17"/>
        <v>-3.6498862551724146E-2</v>
      </c>
      <c r="R65">
        <f t="shared" si="18"/>
        <v>34.227656645363133</v>
      </c>
      <c r="S65" s="23">
        <f t="shared" si="19"/>
        <v>5.698065272577435E-6</v>
      </c>
      <c r="T65" s="23">
        <f t="shared" si="20"/>
        <v>-1.1416793793103536E-3</v>
      </c>
      <c r="U65">
        <f t="shared" si="7"/>
        <v>4.9909505031258657E-3</v>
      </c>
      <c r="V65">
        <f t="shared" si="8"/>
        <v>-29980.095345191221</v>
      </c>
    </row>
    <row r="66" spans="1:22" x14ac:dyDescent="0.2">
      <c r="A66" s="1"/>
      <c r="B66" s="23">
        <v>0.1996</v>
      </c>
      <c r="C66" s="23">
        <v>-1.1360999999999999</v>
      </c>
      <c r="D66" s="23">
        <v>4.9973000000000001</v>
      </c>
      <c r="E66" s="23">
        <v>-7.2570999999999994</v>
      </c>
      <c r="G66">
        <f t="shared" si="9"/>
        <v>2.3952</v>
      </c>
      <c r="H66">
        <f t="shared" si="10"/>
        <v>1.72342971</v>
      </c>
      <c r="I66">
        <f t="shared" si="11"/>
        <v>4.8603716400000003</v>
      </c>
      <c r="J66">
        <f t="shared" si="12"/>
        <v>0.43661423000000021</v>
      </c>
      <c r="K66">
        <f t="shared" si="13"/>
        <v>2.6484929350000002</v>
      </c>
      <c r="M66">
        <f t="shared" si="14"/>
        <v>34.539131781670783</v>
      </c>
      <c r="N66">
        <f t="shared" si="15"/>
        <v>1.8286157161195447E-2</v>
      </c>
      <c r="O66">
        <f t="shared" si="16"/>
        <v>3.6530937034482763E-2</v>
      </c>
      <c r="P66">
        <f t="shared" si="17"/>
        <v>-3.6530937034482763E-2</v>
      </c>
      <c r="R66">
        <f t="shared" si="18"/>
        <v>34.539131781670783</v>
      </c>
      <c r="S66" s="23">
        <f t="shared" si="19"/>
        <v>6.542223090738597E-6</v>
      </c>
      <c r="T66" s="23">
        <f t="shared" si="20"/>
        <v>-1.1737538620689714E-3</v>
      </c>
      <c r="U66">
        <f t="shared" si="7"/>
        <v>5.5737606513231366E-3</v>
      </c>
      <c r="V66">
        <f t="shared" si="8"/>
        <v>-29426.213534061382</v>
      </c>
    </row>
    <row r="67" spans="1:22" x14ac:dyDescent="0.2">
      <c r="A67" s="1"/>
      <c r="B67" s="23">
        <v>0.20529999999999998</v>
      </c>
      <c r="C67" s="23">
        <v>-1.1356999999999999</v>
      </c>
      <c r="D67" s="23">
        <v>5.0123000000000006</v>
      </c>
      <c r="E67" s="23">
        <v>-7.2557</v>
      </c>
      <c r="G67">
        <f t="shared" si="9"/>
        <v>2.4635999999999996</v>
      </c>
      <c r="H67">
        <f t="shared" si="10"/>
        <v>1.7235092700000001</v>
      </c>
      <c r="I67">
        <f t="shared" si="11"/>
        <v>4.8649736400000005</v>
      </c>
      <c r="J67">
        <f t="shared" si="12"/>
        <v>0.43689241000000023</v>
      </c>
      <c r="K67">
        <f t="shared" si="13"/>
        <v>2.6509330250000005</v>
      </c>
      <c r="M67">
        <f t="shared" si="14"/>
        <v>35.525469713311672</v>
      </c>
      <c r="N67">
        <f t="shared" si="15"/>
        <v>1.8287001319013608E-2</v>
      </c>
      <c r="O67">
        <f t="shared" si="16"/>
        <v>3.6564593448275867E-2</v>
      </c>
      <c r="P67">
        <f t="shared" si="17"/>
        <v>-3.6564593448275867E-2</v>
      </c>
      <c r="R67">
        <f t="shared" si="18"/>
        <v>35.525469713311672</v>
      </c>
      <c r="S67" s="23">
        <f t="shared" si="19"/>
        <v>5.698065272577435E-6</v>
      </c>
      <c r="T67" s="23">
        <f t="shared" si="20"/>
        <v>-1.2074102758620753E-3</v>
      </c>
      <c r="U67">
        <f t="shared" si="7"/>
        <v>4.7192453025207944E-3</v>
      </c>
      <c r="V67">
        <f t="shared" si="8"/>
        <v>-29422.86513832007</v>
      </c>
    </row>
    <row r="68" spans="1:22" x14ac:dyDescent="0.2">
      <c r="A68" s="1"/>
      <c r="B68" s="23">
        <v>0.2059</v>
      </c>
      <c r="C68" s="23">
        <v>-1.1356999999999999</v>
      </c>
      <c r="D68" s="23">
        <v>5.0234999999999994</v>
      </c>
      <c r="E68" s="23">
        <v>-7.2556000000000012</v>
      </c>
      <c r="G68">
        <f t="shared" si="9"/>
        <v>2.4708000000000001</v>
      </c>
      <c r="H68">
        <f t="shared" si="10"/>
        <v>1.7235092700000001</v>
      </c>
      <c r="I68">
        <f t="shared" si="11"/>
        <v>4.8684098000000002</v>
      </c>
      <c r="J68">
        <f t="shared" si="12"/>
        <v>0.43691227999999982</v>
      </c>
      <c r="K68">
        <f t="shared" si="13"/>
        <v>2.6526610399999999</v>
      </c>
      <c r="M68">
        <f t="shared" si="14"/>
        <v>35.629294758747569</v>
      </c>
      <c r="N68">
        <f t="shared" si="15"/>
        <v>1.8287001319013608E-2</v>
      </c>
      <c r="O68">
        <f t="shared" si="16"/>
        <v>3.6588428137931034E-2</v>
      </c>
      <c r="P68">
        <f t="shared" si="17"/>
        <v>-3.6588428137931034E-2</v>
      </c>
      <c r="R68">
        <f t="shared" si="18"/>
        <v>35.629294758747569</v>
      </c>
      <c r="S68" s="23">
        <f t="shared" si="19"/>
        <v>5.698065272577435E-6</v>
      </c>
      <c r="T68" s="23">
        <f t="shared" si="20"/>
        <v>-1.2312449655172419E-3</v>
      </c>
      <c r="U68">
        <f t="shared" si="7"/>
        <v>4.6278891952128282E-3</v>
      </c>
      <c r="V68">
        <f t="shared" si="8"/>
        <v>-28937.616604815776</v>
      </c>
    </row>
    <row r="69" spans="1:22" x14ac:dyDescent="0.2">
      <c r="A69" s="1"/>
      <c r="B69" s="23">
        <v>0.21079999999999996</v>
      </c>
      <c r="C69" s="23">
        <v>-1.1360999999999997</v>
      </c>
      <c r="D69" s="23">
        <v>5.0170999999999992</v>
      </c>
      <c r="E69" s="23">
        <v>-7.2533999999999992</v>
      </c>
      <c r="G69">
        <f t="shared" si="9"/>
        <v>2.5295999999999994</v>
      </c>
      <c r="H69">
        <f t="shared" si="10"/>
        <v>1.72342971</v>
      </c>
      <c r="I69">
        <f t="shared" si="11"/>
        <v>4.8664462799999999</v>
      </c>
      <c r="J69">
        <f t="shared" si="12"/>
        <v>0.43734942000000032</v>
      </c>
      <c r="K69">
        <f t="shared" si="13"/>
        <v>2.6518978500000001</v>
      </c>
      <c r="M69">
        <f t="shared" si="14"/>
        <v>36.477199296473941</v>
      </c>
      <c r="N69">
        <f t="shared" si="15"/>
        <v>1.8286157161195447E-2</v>
      </c>
      <c r="O69">
        <f t="shared" si="16"/>
        <v>3.6577901379310343E-2</v>
      </c>
      <c r="P69">
        <f t="shared" si="17"/>
        <v>-3.6577901379310343E-2</v>
      </c>
      <c r="R69">
        <f t="shared" si="18"/>
        <v>36.477199296473941</v>
      </c>
      <c r="S69" s="23">
        <f t="shared" si="19"/>
        <v>6.542223090738597E-6</v>
      </c>
      <c r="T69" s="23">
        <f t="shared" si="20"/>
        <v>-1.2207182068965511E-3</v>
      </c>
      <c r="U69">
        <f t="shared" si="7"/>
        <v>5.3593229410176342E-3</v>
      </c>
      <c r="V69">
        <f t="shared" si="8"/>
        <v>-29881.752471940625</v>
      </c>
    </row>
    <row r="70" spans="1:22" x14ac:dyDescent="0.2">
      <c r="A70" s="1"/>
      <c r="B70" s="23">
        <v>0.20750000000000002</v>
      </c>
      <c r="C70" s="23">
        <v>-1.1355999999999999</v>
      </c>
      <c r="D70" s="23">
        <v>5.0288999999999993</v>
      </c>
      <c r="E70" s="23">
        <v>-7.2523</v>
      </c>
      <c r="G70">
        <f t="shared" si="9"/>
        <v>2.4900000000000002</v>
      </c>
      <c r="H70">
        <f t="shared" si="10"/>
        <v>1.72352916</v>
      </c>
      <c r="I70">
        <f t="shared" si="11"/>
        <v>4.87006652</v>
      </c>
      <c r="J70">
        <f t="shared" si="12"/>
        <v>0.43756799000000024</v>
      </c>
      <c r="K70">
        <f t="shared" si="13"/>
        <v>2.6538172549999999</v>
      </c>
      <c r="M70">
        <f t="shared" si="14"/>
        <v>35.906161546576591</v>
      </c>
      <c r="N70">
        <f t="shared" si="15"/>
        <v>1.8287212358468148E-2</v>
      </c>
      <c r="O70">
        <f t="shared" si="16"/>
        <v>3.660437593103448E-2</v>
      </c>
      <c r="P70">
        <f t="shared" si="17"/>
        <v>-3.660437593103448E-2</v>
      </c>
      <c r="R70">
        <f t="shared" si="18"/>
        <v>35.906161546576591</v>
      </c>
      <c r="S70" s="23">
        <f t="shared" si="19"/>
        <v>5.4870258180371445E-6</v>
      </c>
      <c r="T70" s="23">
        <f t="shared" si="20"/>
        <v>-1.2471927586206882E-3</v>
      </c>
      <c r="U70">
        <f t="shared" si="7"/>
        <v>4.3995010234868809E-3</v>
      </c>
      <c r="V70">
        <f t="shared" si="8"/>
        <v>-28789.584688004768</v>
      </c>
    </row>
    <row r="71" spans="1:22" x14ac:dyDescent="0.2">
      <c r="A71" s="1"/>
      <c r="B71" s="23">
        <v>0.2102</v>
      </c>
      <c r="C71" s="23">
        <v>-1.1345999999999998</v>
      </c>
      <c r="D71" s="23">
        <v>5.0366999999999997</v>
      </c>
      <c r="E71" s="23">
        <v>-7.2515000000000001</v>
      </c>
      <c r="G71">
        <f t="shared" si="9"/>
        <v>2.5224000000000002</v>
      </c>
      <c r="H71">
        <f t="shared" si="10"/>
        <v>1.72372806</v>
      </c>
      <c r="I71">
        <f t="shared" si="11"/>
        <v>4.8724595600000002</v>
      </c>
      <c r="J71">
        <f t="shared" si="12"/>
        <v>0.43772695000000006</v>
      </c>
      <c r="K71">
        <f t="shared" si="13"/>
        <v>2.6550932550000002</v>
      </c>
      <c r="M71">
        <f t="shared" si="14"/>
        <v>36.373374251038072</v>
      </c>
      <c r="N71">
        <f t="shared" si="15"/>
        <v>1.8289322753013544E-2</v>
      </c>
      <c r="O71">
        <f t="shared" si="16"/>
        <v>3.6621975931034487E-2</v>
      </c>
      <c r="P71">
        <f t="shared" si="17"/>
        <v>-3.6621975931034487E-2</v>
      </c>
      <c r="R71">
        <f t="shared" si="18"/>
        <v>36.373374251038072</v>
      </c>
      <c r="S71" s="23">
        <f t="shared" si="19"/>
        <v>3.3766312726411785E-6</v>
      </c>
      <c r="T71" s="23">
        <f t="shared" si="20"/>
        <v>-1.2647927586206947E-3</v>
      </c>
      <c r="U71">
        <f t="shared" ref="U71:U134" si="21">ABS(S71/T71)</f>
        <v>2.6697111045476929E-3</v>
      </c>
      <c r="V71">
        <f t="shared" ref="V71:V134" si="22">R71/T71</f>
        <v>-28758.366936496885</v>
      </c>
    </row>
    <row r="72" spans="1:22" x14ac:dyDescent="0.2">
      <c r="A72" s="1"/>
      <c r="B72" s="23">
        <v>0.21060000000000001</v>
      </c>
      <c r="C72" s="23">
        <v>-1.1361000000000001</v>
      </c>
      <c r="D72" s="23">
        <v>5.0263999999999998</v>
      </c>
      <c r="E72" s="23">
        <v>-7.2508000000000008</v>
      </c>
      <c r="G72">
        <f t="shared" ref="G72:G135" si="23">B72*(60/$G$3)</f>
        <v>2.5272000000000001</v>
      </c>
      <c r="H72">
        <f t="shared" ref="H72:H135" si="24">0.1989*C72 + 1.9494</f>
        <v>1.72342971</v>
      </c>
      <c r="I72">
        <f t="shared" ref="I72:I135" si="25" xml:space="preserve"> 0.3068*D72 + 3.3272</f>
        <v>4.8692995200000002</v>
      </c>
      <c r="J72">
        <f t="shared" ref="J72:J135" si="26">0.1987*E72 + 1.8786</f>
        <v>0.43786604000000007</v>
      </c>
      <c r="K72">
        <f t="shared" ref="K72:K135" si="27">AVERAGE(I72:J72)</f>
        <v>2.6535827800000003</v>
      </c>
      <c r="M72">
        <f t="shared" ref="M72:M135" si="28">(G72*101.93)/(PI()*($I$3*0.1/2)^2)</f>
        <v>36.442590947995328</v>
      </c>
      <c r="N72">
        <f t="shared" ref="N72:N135" si="29">H72/$M$3</f>
        <v>1.8286157161195447E-2</v>
      </c>
      <c r="O72">
        <f t="shared" ref="O72:O135" si="30">K72/$K$3</f>
        <v>3.6601141793103455E-2</v>
      </c>
      <c r="P72">
        <f t="shared" ref="P72:P135" si="31">-O72</f>
        <v>-3.6601141793103455E-2</v>
      </c>
      <c r="R72">
        <f t="shared" ref="R72:R135" si="32">M72-$M$7</f>
        <v>36.442590947995328</v>
      </c>
      <c r="S72" s="23">
        <f t="shared" ref="S72:S135" si="33">-(N72-N$7)</f>
        <v>6.542223090738597E-6</v>
      </c>
      <c r="T72" s="23">
        <f t="shared" ref="T72:T135" si="34">-(O72-$O$7)</f>
        <v>-1.2439586206896627E-3</v>
      </c>
      <c r="U72">
        <f t="shared" si="21"/>
        <v>5.2591967143662101E-3</v>
      </c>
      <c r="V72">
        <f t="shared" si="22"/>
        <v>-29295.661722084616</v>
      </c>
    </row>
    <row r="73" spans="1:22" x14ac:dyDescent="0.2">
      <c r="A73" s="1"/>
      <c r="B73" s="23">
        <v>0.21440000000000001</v>
      </c>
      <c r="C73" s="23">
        <v>-1.1361999999999999</v>
      </c>
      <c r="D73" s="23">
        <v>5.0381999999999989</v>
      </c>
      <c r="E73" s="23">
        <v>-7.2496999999999998</v>
      </c>
      <c r="G73">
        <f t="shared" si="23"/>
        <v>2.5728</v>
      </c>
      <c r="H73">
        <f t="shared" si="24"/>
        <v>1.7234098200000001</v>
      </c>
      <c r="I73">
        <f t="shared" si="25"/>
        <v>4.8729197599999994</v>
      </c>
      <c r="J73">
        <f t="shared" si="26"/>
        <v>0.43808461000000021</v>
      </c>
      <c r="K73">
        <f t="shared" si="27"/>
        <v>2.6555021849999996</v>
      </c>
      <c r="M73">
        <f t="shared" si="28"/>
        <v>37.100149569089261</v>
      </c>
      <c r="N73">
        <f t="shared" si="29"/>
        <v>1.828594612174091E-2</v>
      </c>
      <c r="O73">
        <f t="shared" si="30"/>
        <v>3.6627616344827578E-2</v>
      </c>
      <c r="P73">
        <f t="shared" si="31"/>
        <v>-3.6627616344827578E-2</v>
      </c>
      <c r="R73">
        <f t="shared" si="32"/>
        <v>37.100149569089261</v>
      </c>
      <c r="S73" s="23">
        <f t="shared" si="33"/>
        <v>6.753262545275418E-6</v>
      </c>
      <c r="T73" s="23">
        <f t="shared" si="34"/>
        <v>-1.270433172413786E-3</v>
      </c>
      <c r="U73">
        <f t="shared" si="21"/>
        <v>5.3157164752274345E-3</v>
      </c>
      <c r="V73">
        <f t="shared" si="22"/>
        <v>-29202.755701506172</v>
      </c>
    </row>
    <row r="74" spans="1:22" x14ac:dyDescent="0.2">
      <c r="A74" s="1"/>
      <c r="B74" s="23">
        <v>0.2177</v>
      </c>
      <c r="C74" s="23">
        <v>-1.1362000000000001</v>
      </c>
      <c r="D74" s="23">
        <v>5.0429000000000004</v>
      </c>
      <c r="E74" s="23">
        <v>-7.2481999999999998</v>
      </c>
      <c r="G74">
        <f t="shared" si="23"/>
        <v>2.6124000000000001</v>
      </c>
      <c r="H74">
        <f t="shared" si="24"/>
        <v>1.7234098200000001</v>
      </c>
      <c r="I74">
        <f t="shared" si="25"/>
        <v>4.8743617200000005</v>
      </c>
      <c r="J74">
        <f t="shared" si="26"/>
        <v>0.43838266000000026</v>
      </c>
      <c r="K74">
        <f t="shared" si="27"/>
        <v>2.6563721900000004</v>
      </c>
      <c r="M74">
        <f t="shared" si="28"/>
        <v>37.671187318986625</v>
      </c>
      <c r="N74">
        <f t="shared" si="29"/>
        <v>1.828594612174091E-2</v>
      </c>
      <c r="O74">
        <f t="shared" si="30"/>
        <v>3.6639616413793111E-2</v>
      </c>
      <c r="P74">
        <f t="shared" si="31"/>
        <v>-3.6639616413793111E-2</v>
      </c>
      <c r="R74">
        <f t="shared" si="32"/>
        <v>37.671187318986625</v>
      </c>
      <c r="S74" s="23">
        <f t="shared" si="33"/>
        <v>6.753262545275418E-6</v>
      </c>
      <c r="T74" s="23">
        <f t="shared" si="34"/>
        <v>-1.2824332413793188E-3</v>
      </c>
      <c r="U74">
        <f t="shared" si="21"/>
        <v>5.2659759021935195E-3</v>
      </c>
      <c r="V74">
        <f t="shared" si="22"/>
        <v>-29374.774532878957</v>
      </c>
    </row>
    <row r="75" spans="1:22" x14ac:dyDescent="0.2">
      <c r="A75" s="1"/>
      <c r="B75" s="23">
        <v>0.21340000000000001</v>
      </c>
      <c r="C75" s="23">
        <v>-1.1358999999999999</v>
      </c>
      <c r="D75" s="23">
        <v>5.0558999999999994</v>
      </c>
      <c r="E75" s="23">
        <v>-7.2473000000000001</v>
      </c>
      <c r="G75">
        <f t="shared" si="23"/>
        <v>2.5608</v>
      </c>
      <c r="H75">
        <f t="shared" si="24"/>
        <v>1.72346949</v>
      </c>
      <c r="I75">
        <f t="shared" si="25"/>
        <v>4.8783501200000003</v>
      </c>
      <c r="J75">
        <f t="shared" si="26"/>
        <v>0.43856149000000011</v>
      </c>
      <c r="K75">
        <f t="shared" si="27"/>
        <v>2.658455805</v>
      </c>
      <c r="M75">
        <f t="shared" si="28"/>
        <v>36.927107826696123</v>
      </c>
      <c r="N75">
        <f t="shared" si="29"/>
        <v>1.8286579240104527E-2</v>
      </c>
      <c r="O75">
        <f t="shared" si="30"/>
        <v>3.6668355931034485E-2</v>
      </c>
      <c r="P75">
        <f t="shared" si="31"/>
        <v>-3.6668355931034485E-2</v>
      </c>
      <c r="R75">
        <f t="shared" si="32"/>
        <v>36.927107826696123</v>
      </c>
      <c r="S75" s="23">
        <f t="shared" si="33"/>
        <v>6.120144181658016E-6</v>
      </c>
      <c r="T75" s="23">
        <f t="shared" si="34"/>
        <v>-1.3111727586206934E-3</v>
      </c>
      <c r="U75">
        <f t="shared" si="21"/>
        <v>4.6676871079110796E-3</v>
      </c>
      <c r="V75">
        <f t="shared" si="22"/>
        <v>-28163.419033767994</v>
      </c>
    </row>
    <row r="76" spans="1:22" x14ac:dyDescent="0.2">
      <c r="A76" s="1"/>
      <c r="B76" s="23">
        <v>0.2203</v>
      </c>
      <c r="C76" s="23">
        <v>-1.1362999999999999</v>
      </c>
      <c r="D76" s="23">
        <v>5.0510000000000002</v>
      </c>
      <c r="E76" s="23">
        <v>-7.246599999999999</v>
      </c>
      <c r="G76">
        <f t="shared" si="23"/>
        <v>2.6436000000000002</v>
      </c>
      <c r="H76">
        <f t="shared" si="24"/>
        <v>1.72338993</v>
      </c>
      <c r="I76">
        <f t="shared" si="25"/>
        <v>4.8768468</v>
      </c>
      <c r="J76">
        <f t="shared" si="26"/>
        <v>0.43870058000000034</v>
      </c>
      <c r="K76">
        <f t="shared" si="27"/>
        <v>2.65777369</v>
      </c>
      <c r="M76">
        <f t="shared" si="28"/>
        <v>38.121095849208785</v>
      </c>
      <c r="N76">
        <f t="shared" si="29"/>
        <v>1.8285735082286366E-2</v>
      </c>
      <c r="O76">
        <f t="shared" si="30"/>
        <v>3.6658947448275858E-2</v>
      </c>
      <c r="P76">
        <f t="shared" si="31"/>
        <v>-3.6658947448275858E-2</v>
      </c>
      <c r="R76">
        <f t="shared" si="32"/>
        <v>38.121095849208785</v>
      </c>
      <c r="S76" s="23">
        <f t="shared" si="33"/>
        <v>6.964301999819178E-6</v>
      </c>
      <c r="T76" s="23">
        <f t="shared" si="34"/>
        <v>-1.3017642758620662E-3</v>
      </c>
      <c r="U76">
        <f t="shared" si="21"/>
        <v>5.3498948534343622E-3</v>
      </c>
      <c r="V76">
        <f t="shared" si="22"/>
        <v>-29284.177293898993</v>
      </c>
    </row>
    <row r="77" spans="1:22" x14ac:dyDescent="0.2">
      <c r="A77" s="1"/>
      <c r="B77" s="23">
        <v>0.21959999999999999</v>
      </c>
      <c r="C77" s="23">
        <v>-1.1355999999999999</v>
      </c>
      <c r="D77" s="23">
        <v>5.0460000000000003</v>
      </c>
      <c r="E77" s="23">
        <v>-7.2450000000000001</v>
      </c>
      <c r="G77">
        <f t="shared" si="23"/>
        <v>2.6351999999999998</v>
      </c>
      <c r="H77">
        <f t="shared" si="24"/>
        <v>1.72352916</v>
      </c>
      <c r="I77">
        <f t="shared" si="25"/>
        <v>4.8753127999999997</v>
      </c>
      <c r="J77">
        <f t="shared" si="26"/>
        <v>0.4390185000000002</v>
      </c>
      <c r="K77">
        <f t="shared" si="27"/>
        <v>2.65716565</v>
      </c>
      <c r="M77">
        <f t="shared" si="28"/>
        <v>37.999966629533581</v>
      </c>
      <c r="N77">
        <f t="shared" si="29"/>
        <v>1.8287212358468148E-2</v>
      </c>
      <c r="O77">
        <f t="shared" si="30"/>
        <v>3.6650560689655172E-2</v>
      </c>
      <c r="P77">
        <f t="shared" si="31"/>
        <v>-3.6650560689655172E-2</v>
      </c>
      <c r="R77">
        <f t="shared" si="32"/>
        <v>37.999966629533581</v>
      </c>
      <c r="S77" s="23">
        <f t="shared" si="33"/>
        <v>5.4870258180371445E-6</v>
      </c>
      <c r="T77" s="23">
        <f t="shared" si="34"/>
        <v>-1.29337751724138E-3</v>
      </c>
      <c r="U77">
        <f t="shared" si="21"/>
        <v>4.2424008032398118E-3</v>
      </c>
      <c r="V77">
        <f t="shared" si="22"/>
        <v>-29380.413779406786</v>
      </c>
    </row>
    <row r="78" spans="1:22" x14ac:dyDescent="0.2">
      <c r="A78" s="1"/>
      <c r="B78" s="23">
        <v>0.21990000000000001</v>
      </c>
      <c r="C78" s="23">
        <v>-1.1359999999999999</v>
      </c>
      <c r="D78" s="23">
        <v>5.0541999999999998</v>
      </c>
      <c r="E78" s="23">
        <v>-7.2441000000000004</v>
      </c>
      <c r="G78">
        <f t="shared" si="23"/>
        <v>2.6388000000000003</v>
      </c>
      <c r="H78">
        <f t="shared" si="24"/>
        <v>1.7234496000000001</v>
      </c>
      <c r="I78">
        <f t="shared" si="25"/>
        <v>4.8778285600000002</v>
      </c>
      <c r="J78">
        <f t="shared" si="26"/>
        <v>0.43919733000000005</v>
      </c>
      <c r="K78">
        <f t="shared" si="27"/>
        <v>2.658512945</v>
      </c>
      <c r="M78">
        <f t="shared" si="28"/>
        <v>38.05187915225153</v>
      </c>
      <c r="N78">
        <f t="shared" si="29"/>
        <v>1.828636820064999E-2</v>
      </c>
      <c r="O78">
        <f t="shared" si="30"/>
        <v>3.6669144068965515E-2</v>
      </c>
      <c r="P78">
        <f t="shared" si="31"/>
        <v>-3.6669144068965515E-2</v>
      </c>
      <c r="R78">
        <f t="shared" si="32"/>
        <v>38.05187915225153</v>
      </c>
      <c r="S78" s="23">
        <f t="shared" si="33"/>
        <v>6.331183636194837E-6</v>
      </c>
      <c r="T78" s="23">
        <f t="shared" si="34"/>
        <v>-1.3119608965517227E-3</v>
      </c>
      <c r="U78">
        <f t="shared" si="21"/>
        <v>4.8257411122811138E-3</v>
      </c>
      <c r="V78">
        <f t="shared" si="22"/>
        <v>-29003.821114077979</v>
      </c>
    </row>
    <row r="79" spans="1:22" x14ac:dyDescent="0.2">
      <c r="A79" s="1"/>
      <c r="B79" s="23">
        <v>0.22540000000000002</v>
      </c>
      <c r="C79" s="23">
        <v>-1.1355999999999997</v>
      </c>
      <c r="D79" s="23">
        <v>5.0655000000000001</v>
      </c>
      <c r="E79" s="23">
        <v>-7.242700000000001</v>
      </c>
      <c r="G79">
        <f t="shared" si="23"/>
        <v>2.7048000000000001</v>
      </c>
      <c r="H79">
        <f t="shared" si="24"/>
        <v>1.72352916</v>
      </c>
      <c r="I79">
        <f t="shared" si="25"/>
        <v>4.8812954</v>
      </c>
      <c r="J79">
        <f t="shared" si="26"/>
        <v>0.43947550999999985</v>
      </c>
      <c r="K79">
        <f t="shared" si="27"/>
        <v>2.6603854550000001</v>
      </c>
      <c r="M79">
        <f t="shared" si="28"/>
        <v>39.003608735413799</v>
      </c>
      <c r="N79">
        <f t="shared" si="29"/>
        <v>1.8287212358468148E-2</v>
      </c>
      <c r="O79">
        <f t="shared" si="30"/>
        <v>3.6694971793103451E-2</v>
      </c>
      <c r="P79">
        <f t="shared" si="31"/>
        <v>-3.6694971793103451E-2</v>
      </c>
      <c r="R79">
        <f t="shared" si="32"/>
        <v>39.003608735413799</v>
      </c>
      <c r="S79" s="23">
        <f t="shared" si="33"/>
        <v>5.4870258180371445E-6</v>
      </c>
      <c r="T79" s="23">
        <f t="shared" si="34"/>
        <v>-1.3377886206896589E-3</v>
      </c>
      <c r="U79">
        <f t="shared" si="21"/>
        <v>4.1015641284259576E-3</v>
      </c>
      <c r="V79">
        <f t="shared" si="22"/>
        <v>-29155.285171514315</v>
      </c>
    </row>
    <row r="80" spans="1:22" x14ac:dyDescent="0.2">
      <c r="A80" s="1"/>
      <c r="B80" s="23">
        <v>0.22220000000000001</v>
      </c>
      <c r="C80" s="23">
        <v>-1.1361999999999997</v>
      </c>
      <c r="D80" s="23">
        <v>5.0786999999999995</v>
      </c>
      <c r="E80" s="23">
        <v>-7.242</v>
      </c>
      <c r="G80">
        <f t="shared" si="23"/>
        <v>2.6664000000000003</v>
      </c>
      <c r="H80">
        <f t="shared" si="24"/>
        <v>1.7234098200000001</v>
      </c>
      <c r="I80">
        <f t="shared" si="25"/>
        <v>4.88534516</v>
      </c>
      <c r="J80">
        <f t="shared" si="26"/>
        <v>0.43961460000000008</v>
      </c>
      <c r="K80">
        <f t="shared" si="27"/>
        <v>2.6624798800000002</v>
      </c>
      <c r="M80">
        <f t="shared" si="28"/>
        <v>38.449875159755756</v>
      </c>
      <c r="N80">
        <f t="shared" si="29"/>
        <v>1.828594612174091E-2</v>
      </c>
      <c r="O80">
        <f t="shared" si="30"/>
        <v>3.6723860413793108E-2</v>
      </c>
      <c r="P80">
        <f t="shared" si="31"/>
        <v>-3.6723860413793108E-2</v>
      </c>
      <c r="R80">
        <f t="shared" si="32"/>
        <v>38.449875159755756</v>
      </c>
      <c r="S80" s="23">
        <f t="shared" si="33"/>
        <v>6.753262545275418E-6</v>
      </c>
      <c r="T80" s="23">
        <f t="shared" si="34"/>
        <v>-1.366677241379316E-3</v>
      </c>
      <c r="U80">
        <f t="shared" si="21"/>
        <v>4.9413733841500882E-3</v>
      </c>
      <c r="V80">
        <f t="shared" si="22"/>
        <v>-28133.83730671501</v>
      </c>
    </row>
    <row r="81" spans="1:22" x14ac:dyDescent="0.2">
      <c r="A81" s="1"/>
      <c r="B81" s="23">
        <v>0.22489999999999999</v>
      </c>
      <c r="C81" s="23">
        <v>-1.1360999999999997</v>
      </c>
      <c r="D81" s="23">
        <v>5.0856999999999992</v>
      </c>
      <c r="E81" s="23">
        <v>-7.2408000000000001</v>
      </c>
      <c r="G81">
        <f t="shared" si="23"/>
        <v>2.6987999999999999</v>
      </c>
      <c r="H81">
        <f t="shared" si="24"/>
        <v>1.72342971</v>
      </c>
      <c r="I81">
        <f t="shared" si="25"/>
        <v>4.8874927599999998</v>
      </c>
      <c r="J81">
        <f t="shared" si="26"/>
        <v>0.43985304000000003</v>
      </c>
      <c r="K81">
        <f t="shared" si="27"/>
        <v>2.6636728999999999</v>
      </c>
      <c r="M81">
        <f t="shared" si="28"/>
        <v>38.91708786421723</v>
      </c>
      <c r="N81">
        <f t="shared" si="29"/>
        <v>1.8286157161195447E-2</v>
      </c>
      <c r="O81">
        <f t="shared" si="30"/>
        <v>3.6740315862068967E-2</v>
      </c>
      <c r="P81">
        <f t="shared" si="31"/>
        <v>-3.6740315862068967E-2</v>
      </c>
      <c r="R81">
        <f t="shared" si="32"/>
        <v>38.91708786421723</v>
      </c>
      <c r="S81" s="23">
        <f t="shared" si="33"/>
        <v>6.542223090738597E-6</v>
      </c>
      <c r="T81" s="23">
        <f t="shared" si="34"/>
        <v>-1.3831326896551754E-3</v>
      </c>
      <c r="U81">
        <f t="shared" si="21"/>
        <v>4.7300039538286228E-3</v>
      </c>
      <c r="V81">
        <f t="shared" si="22"/>
        <v>-28136.915680822734</v>
      </c>
    </row>
    <row r="82" spans="1:22" x14ac:dyDescent="0.2">
      <c r="A82" s="1"/>
      <c r="B82" s="23">
        <v>0.22870000000000001</v>
      </c>
      <c r="C82" s="23">
        <v>-1.1356999999999999</v>
      </c>
      <c r="D82" s="23">
        <v>5.0790999999999995</v>
      </c>
      <c r="E82" s="23">
        <v>-7.2391999999999994</v>
      </c>
      <c r="G82">
        <f t="shared" si="23"/>
        <v>2.7444000000000002</v>
      </c>
      <c r="H82">
        <f t="shared" si="24"/>
        <v>1.7235092700000001</v>
      </c>
      <c r="I82">
        <f t="shared" si="25"/>
        <v>4.8854678800000002</v>
      </c>
      <c r="J82">
        <f t="shared" si="26"/>
        <v>0.44017096000000033</v>
      </c>
      <c r="K82">
        <f t="shared" si="27"/>
        <v>2.6628194200000004</v>
      </c>
      <c r="M82">
        <f t="shared" si="28"/>
        <v>39.57464648531117</v>
      </c>
      <c r="N82">
        <f t="shared" si="29"/>
        <v>1.8287001319013608E-2</v>
      </c>
      <c r="O82">
        <f t="shared" si="30"/>
        <v>3.6728543724137939E-2</v>
      </c>
      <c r="P82">
        <f t="shared" si="31"/>
        <v>-3.6728543724137939E-2</v>
      </c>
      <c r="R82">
        <f t="shared" si="32"/>
        <v>39.57464648531117</v>
      </c>
      <c r="S82" s="23">
        <f t="shared" si="33"/>
        <v>5.698065272577435E-6</v>
      </c>
      <c r="T82" s="23">
        <f t="shared" si="34"/>
        <v>-1.3713605517241476E-3</v>
      </c>
      <c r="U82">
        <f t="shared" si="21"/>
        <v>4.1550453419514832E-3</v>
      </c>
      <c r="V82">
        <f t="shared" si="22"/>
        <v>-28857.944349905512</v>
      </c>
    </row>
    <row r="83" spans="1:22" x14ac:dyDescent="0.2">
      <c r="A83" s="1"/>
      <c r="B83" s="23">
        <v>0.22699999999999995</v>
      </c>
      <c r="C83" s="23">
        <v>-1.1358000000000001</v>
      </c>
      <c r="D83" s="23">
        <v>5.0992000000000006</v>
      </c>
      <c r="E83" s="23">
        <v>-7.2384000000000004</v>
      </c>
      <c r="G83">
        <f t="shared" si="23"/>
        <v>2.7239999999999993</v>
      </c>
      <c r="H83">
        <f t="shared" si="24"/>
        <v>1.72348938</v>
      </c>
      <c r="I83">
        <f t="shared" si="25"/>
        <v>4.89163456</v>
      </c>
      <c r="J83">
        <f t="shared" si="26"/>
        <v>0.44032992000000015</v>
      </c>
      <c r="K83">
        <f t="shared" si="27"/>
        <v>2.6659822399999999</v>
      </c>
      <c r="M83">
        <f t="shared" si="28"/>
        <v>39.280475523242821</v>
      </c>
      <c r="N83">
        <f t="shared" si="29"/>
        <v>1.8286790279559068E-2</v>
      </c>
      <c r="O83">
        <f t="shared" si="30"/>
        <v>3.6772168827586209E-2</v>
      </c>
      <c r="P83">
        <f t="shared" si="31"/>
        <v>-3.6772168827586209E-2</v>
      </c>
      <c r="R83">
        <f t="shared" si="32"/>
        <v>39.280475523242821</v>
      </c>
      <c r="S83" s="23">
        <f t="shared" si="33"/>
        <v>5.9091047271177255E-6</v>
      </c>
      <c r="T83" s="23">
        <f t="shared" si="34"/>
        <v>-1.4149856551724169E-3</v>
      </c>
      <c r="U83">
        <f t="shared" si="21"/>
        <v>4.1760880794213407E-3</v>
      </c>
      <c r="V83">
        <f t="shared" si="22"/>
        <v>-27760.334798911066</v>
      </c>
    </row>
    <row r="84" spans="1:22" x14ac:dyDescent="0.2">
      <c r="A84" s="1"/>
      <c r="B84" s="23">
        <v>0.23029999999999998</v>
      </c>
      <c r="C84" s="23">
        <v>-1.1375999999999997</v>
      </c>
      <c r="D84" s="23">
        <v>5.1097000000000001</v>
      </c>
      <c r="E84" s="23">
        <v>-7.2378</v>
      </c>
      <c r="G84">
        <f t="shared" si="23"/>
        <v>2.7635999999999998</v>
      </c>
      <c r="H84">
        <f t="shared" si="24"/>
        <v>1.72313136</v>
      </c>
      <c r="I84">
        <f t="shared" si="25"/>
        <v>4.8948559600000001</v>
      </c>
      <c r="J84">
        <f t="shared" si="26"/>
        <v>0.44044914000000013</v>
      </c>
      <c r="K84">
        <f t="shared" si="27"/>
        <v>2.6676525500000001</v>
      </c>
      <c r="M84">
        <f t="shared" si="28"/>
        <v>39.851513273140185</v>
      </c>
      <c r="N84">
        <f t="shared" si="29"/>
        <v>1.8282991569377349E-2</v>
      </c>
      <c r="O84">
        <f t="shared" si="30"/>
        <v>3.6795207586206899E-2</v>
      </c>
      <c r="P84">
        <f t="shared" si="31"/>
        <v>-3.6795207586206899E-2</v>
      </c>
      <c r="R84">
        <f t="shared" si="32"/>
        <v>39.851513273140185</v>
      </c>
      <c r="S84" s="23">
        <f t="shared" si="33"/>
        <v>9.7078149088360155E-6</v>
      </c>
      <c r="T84" s="23">
        <f t="shared" si="34"/>
        <v>-1.438024413793107E-3</v>
      </c>
      <c r="U84">
        <f t="shared" si="21"/>
        <v>6.7507997887389891E-3</v>
      </c>
      <c r="V84">
        <f t="shared" si="22"/>
        <v>-27712.681989885707</v>
      </c>
    </row>
    <row r="85" spans="1:22" x14ac:dyDescent="0.2">
      <c r="A85" s="1"/>
      <c r="B85" s="23">
        <v>0.2286</v>
      </c>
      <c r="C85" s="23">
        <v>-1.1357999999999999</v>
      </c>
      <c r="D85" s="23">
        <v>5.1048</v>
      </c>
      <c r="E85" s="23">
        <v>-7.235199999999999</v>
      </c>
      <c r="G85">
        <f t="shared" si="23"/>
        <v>2.7431999999999999</v>
      </c>
      <c r="H85">
        <f t="shared" si="24"/>
        <v>1.72348938</v>
      </c>
      <c r="I85">
        <f t="shared" si="25"/>
        <v>4.8933526399999998</v>
      </c>
      <c r="J85">
        <f t="shared" si="26"/>
        <v>0.44096576000000032</v>
      </c>
      <c r="K85">
        <f t="shared" si="27"/>
        <v>2.6671592</v>
      </c>
      <c r="M85">
        <f t="shared" si="28"/>
        <v>39.557342311071842</v>
      </c>
      <c r="N85">
        <f t="shared" si="29"/>
        <v>1.8286790279559068E-2</v>
      </c>
      <c r="O85">
        <f t="shared" si="30"/>
        <v>3.6788402758620692E-2</v>
      </c>
      <c r="P85">
        <f t="shared" si="31"/>
        <v>-3.6788402758620692E-2</v>
      </c>
      <c r="R85">
        <f t="shared" si="32"/>
        <v>39.557342311071842</v>
      </c>
      <c r="S85" s="23">
        <f t="shared" si="33"/>
        <v>5.9091047271177255E-6</v>
      </c>
      <c r="T85" s="23">
        <f t="shared" si="34"/>
        <v>-1.4312195862068999E-3</v>
      </c>
      <c r="U85">
        <f t="shared" si="21"/>
        <v>4.1287198582702278E-3</v>
      </c>
      <c r="V85">
        <f t="shared" si="22"/>
        <v>-27638.905093458772</v>
      </c>
    </row>
    <row r="86" spans="1:22" x14ac:dyDescent="0.2">
      <c r="A86" s="1"/>
      <c r="B86" s="23">
        <v>0.2389</v>
      </c>
      <c r="C86" s="23">
        <v>-1.1355</v>
      </c>
      <c r="D86" s="23">
        <v>5.1112000000000002</v>
      </c>
      <c r="E86" s="23">
        <v>-7.2343000000000002</v>
      </c>
      <c r="G86">
        <f t="shared" si="23"/>
        <v>2.8668</v>
      </c>
      <c r="H86">
        <f t="shared" si="24"/>
        <v>1.7235490499999999</v>
      </c>
      <c r="I86">
        <f t="shared" si="25"/>
        <v>4.8953161600000001</v>
      </c>
      <c r="J86">
        <f t="shared" si="26"/>
        <v>0.44114459000000017</v>
      </c>
      <c r="K86">
        <f t="shared" si="27"/>
        <v>2.6682303750000003</v>
      </c>
      <c r="M86">
        <f t="shared" si="28"/>
        <v>41.339672257721197</v>
      </c>
      <c r="N86">
        <f t="shared" si="29"/>
        <v>1.8287423397922685E-2</v>
      </c>
      <c r="O86">
        <f t="shared" si="30"/>
        <v>3.6803177586206902E-2</v>
      </c>
      <c r="P86">
        <f t="shared" si="31"/>
        <v>-3.6803177586206902E-2</v>
      </c>
      <c r="R86">
        <f t="shared" si="32"/>
        <v>41.339672257721197</v>
      </c>
      <c r="S86" s="23">
        <f t="shared" si="33"/>
        <v>5.2759863635003235E-6</v>
      </c>
      <c r="T86" s="23">
        <f t="shared" si="34"/>
        <v>-1.4459944137931099E-3</v>
      </c>
      <c r="U86">
        <f t="shared" si="21"/>
        <v>3.6486906956026467E-3</v>
      </c>
      <c r="V86">
        <f t="shared" si="22"/>
        <v>-28589.0954096286</v>
      </c>
    </row>
    <row r="87" spans="1:22" x14ac:dyDescent="0.2">
      <c r="A87" s="1"/>
      <c r="B87" s="23">
        <v>0.2344</v>
      </c>
      <c r="C87" s="23">
        <v>-1.1362999999999999</v>
      </c>
      <c r="D87" s="23">
        <v>5.1154999999999999</v>
      </c>
      <c r="E87" s="23">
        <v>-7.2335999999999983</v>
      </c>
      <c r="G87">
        <f t="shared" si="23"/>
        <v>2.8128000000000002</v>
      </c>
      <c r="H87">
        <f t="shared" si="24"/>
        <v>1.72338993</v>
      </c>
      <c r="I87">
        <f t="shared" si="25"/>
        <v>4.8966354000000001</v>
      </c>
      <c r="J87">
        <f t="shared" si="26"/>
        <v>0.4412836800000004</v>
      </c>
      <c r="K87">
        <f t="shared" si="27"/>
        <v>2.6689595400000004</v>
      </c>
      <c r="M87">
        <f t="shared" si="28"/>
        <v>40.56098441695206</v>
      </c>
      <c r="N87">
        <f t="shared" si="29"/>
        <v>1.8285735082286366E-2</v>
      </c>
      <c r="O87">
        <f t="shared" si="30"/>
        <v>3.6813235034482764E-2</v>
      </c>
      <c r="P87">
        <f t="shared" si="31"/>
        <v>-3.6813235034482764E-2</v>
      </c>
      <c r="R87">
        <f t="shared" si="32"/>
        <v>40.56098441695206</v>
      </c>
      <c r="S87" s="23">
        <f t="shared" si="33"/>
        <v>6.964301999819178E-6</v>
      </c>
      <c r="T87" s="23">
        <f t="shared" si="34"/>
        <v>-1.4560518620689716E-3</v>
      </c>
      <c r="U87">
        <f t="shared" si="21"/>
        <v>4.7830040819585081E-3</v>
      </c>
      <c r="V87">
        <f t="shared" si="22"/>
        <v>-27856.826719974848</v>
      </c>
    </row>
    <row r="88" spans="1:22" x14ac:dyDescent="0.2">
      <c r="A88" s="1"/>
      <c r="B88" s="23">
        <v>0.24710000000000001</v>
      </c>
      <c r="C88" s="23">
        <v>-1.1358000000000001</v>
      </c>
      <c r="D88" s="23">
        <v>5.1281999999999996</v>
      </c>
      <c r="E88" s="23">
        <v>-7.2324999999999999</v>
      </c>
      <c r="G88">
        <f t="shared" si="23"/>
        <v>2.9652000000000003</v>
      </c>
      <c r="H88">
        <f t="shared" si="24"/>
        <v>1.72348938</v>
      </c>
      <c r="I88">
        <f t="shared" si="25"/>
        <v>4.9005317599999998</v>
      </c>
      <c r="J88">
        <f t="shared" si="26"/>
        <v>0.4415022500000001</v>
      </c>
      <c r="K88">
        <f t="shared" si="27"/>
        <v>2.6710170049999999</v>
      </c>
      <c r="M88">
        <f t="shared" si="28"/>
        <v>42.758614545344948</v>
      </c>
      <c r="N88">
        <f t="shared" si="29"/>
        <v>1.8286790279559068E-2</v>
      </c>
      <c r="O88">
        <f t="shared" si="30"/>
        <v>3.6841613862068967E-2</v>
      </c>
      <c r="P88">
        <f t="shared" si="31"/>
        <v>-3.6841613862068967E-2</v>
      </c>
      <c r="R88">
        <f t="shared" si="32"/>
        <v>42.758614545344948</v>
      </c>
      <c r="S88" s="23">
        <f t="shared" si="33"/>
        <v>5.9091047271177255E-6</v>
      </c>
      <c r="T88" s="23">
        <f t="shared" si="34"/>
        <v>-1.4844306896551751E-3</v>
      </c>
      <c r="U88">
        <f t="shared" si="21"/>
        <v>3.9807212073272192E-3</v>
      </c>
      <c r="V88">
        <f t="shared" si="22"/>
        <v>-28804.722809441195</v>
      </c>
    </row>
    <row r="89" spans="1:22" x14ac:dyDescent="0.2">
      <c r="A89" s="1"/>
      <c r="B89" s="23">
        <v>0.23740000000000003</v>
      </c>
      <c r="C89" s="23">
        <v>-1.137</v>
      </c>
      <c r="D89" s="23">
        <v>5.1368999999999998</v>
      </c>
      <c r="E89" s="23">
        <v>-7.2313000000000001</v>
      </c>
      <c r="G89">
        <f t="shared" si="23"/>
        <v>2.8488000000000002</v>
      </c>
      <c r="H89">
        <f t="shared" si="24"/>
        <v>1.7232506999999999</v>
      </c>
      <c r="I89">
        <f t="shared" si="25"/>
        <v>4.9032009199999997</v>
      </c>
      <c r="J89">
        <f t="shared" si="26"/>
        <v>0.44174069000000005</v>
      </c>
      <c r="K89">
        <f t="shared" si="27"/>
        <v>2.6724708049999997</v>
      </c>
      <c r="M89">
        <f t="shared" si="28"/>
        <v>41.080109644131483</v>
      </c>
      <c r="N89">
        <f t="shared" si="29"/>
        <v>1.8284257806104588E-2</v>
      </c>
      <c r="O89">
        <f t="shared" si="30"/>
        <v>3.6861666275862064E-2</v>
      </c>
      <c r="P89">
        <f t="shared" si="31"/>
        <v>-3.6861666275862064E-2</v>
      </c>
      <c r="R89">
        <f t="shared" si="32"/>
        <v>41.080109644131483</v>
      </c>
      <c r="S89" s="23">
        <f t="shared" si="33"/>
        <v>8.441578181597742E-6</v>
      </c>
      <c r="T89" s="23">
        <f t="shared" si="34"/>
        <v>-1.5044831034482717E-3</v>
      </c>
      <c r="U89">
        <f t="shared" si="21"/>
        <v>5.6109491440945163E-3</v>
      </c>
      <c r="V89">
        <f t="shared" si="22"/>
        <v>-27305.131941977925</v>
      </c>
    </row>
    <row r="90" spans="1:22" x14ac:dyDescent="0.2">
      <c r="A90" s="1"/>
      <c r="B90" s="23">
        <v>0.23400000000000001</v>
      </c>
      <c r="C90" s="23">
        <v>-1.1366000000000001</v>
      </c>
      <c r="D90" s="23">
        <v>5.1481000000000012</v>
      </c>
      <c r="E90" s="23">
        <v>-7.2305999999999999</v>
      </c>
      <c r="G90">
        <f t="shared" si="23"/>
        <v>2.8080000000000003</v>
      </c>
      <c r="H90">
        <f t="shared" si="24"/>
        <v>1.72333026</v>
      </c>
      <c r="I90">
        <f t="shared" si="25"/>
        <v>4.9066370800000003</v>
      </c>
      <c r="J90">
        <f t="shared" si="26"/>
        <v>0.44187978000000006</v>
      </c>
      <c r="K90">
        <f t="shared" si="27"/>
        <v>2.6742584300000001</v>
      </c>
      <c r="M90">
        <f t="shared" si="28"/>
        <v>40.491767719994805</v>
      </c>
      <c r="N90">
        <f t="shared" si="29"/>
        <v>1.8285101963922749E-2</v>
      </c>
      <c r="O90">
        <f t="shared" si="30"/>
        <v>3.6886323172413797E-2</v>
      </c>
      <c r="P90">
        <f t="shared" si="31"/>
        <v>-3.6886323172413797E-2</v>
      </c>
      <c r="R90">
        <f t="shared" si="32"/>
        <v>40.491767719994805</v>
      </c>
      <c r="S90" s="23">
        <f t="shared" si="33"/>
        <v>7.59742036343658E-6</v>
      </c>
      <c r="T90" s="23">
        <f t="shared" si="34"/>
        <v>-1.5291400000000052E-3</v>
      </c>
      <c r="U90">
        <f t="shared" si="21"/>
        <v>4.9684269350331262E-3</v>
      </c>
      <c r="V90">
        <f t="shared" si="22"/>
        <v>-26480.091894787049</v>
      </c>
    </row>
    <row r="91" spans="1:22" x14ac:dyDescent="0.2">
      <c r="A91" s="1"/>
      <c r="B91" s="23">
        <v>0.23630000000000004</v>
      </c>
      <c r="C91" s="23">
        <v>-1.1379999999999997</v>
      </c>
      <c r="D91" s="23">
        <v>5.152400000000001</v>
      </c>
      <c r="E91" s="23">
        <v>-7.2292000000000005</v>
      </c>
      <c r="G91">
        <f t="shared" si="23"/>
        <v>2.8356000000000003</v>
      </c>
      <c r="H91">
        <f t="shared" si="24"/>
        <v>1.7230518000000001</v>
      </c>
      <c r="I91">
        <f t="shared" si="25"/>
        <v>4.9079563200000003</v>
      </c>
      <c r="J91">
        <f t="shared" si="26"/>
        <v>0.44215796000000007</v>
      </c>
      <c r="K91">
        <f t="shared" si="27"/>
        <v>2.6750571400000003</v>
      </c>
      <c r="M91">
        <f t="shared" si="28"/>
        <v>40.889763727499037</v>
      </c>
      <c r="N91">
        <f t="shared" si="29"/>
        <v>1.8282147411559192E-2</v>
      </c>
      <c r="O91">
        <f t="shared" si="30"/>
        <v>3.6897339862068966E-2</v>
      </c>
      <c r="P91">
        <f t="shared" si="31"/>
        <v>-3.6897339862068966E-2</v>
      </c>
      <c r="R91">
        <f t="shared" si="32"/>
        <v>40.889763727499037</v>
      </c>
      <c r="S91" s="23">
        <f t="shared" si="33"/>
        <v>1.0551972726993708E-5</v>
      </c>
      <c r="T91" s="23">
        <f t="shared" si="34"/>
        <v>-1.5401566896551741E-3</v>
      </c>
      <c r="U91">
        <f t="shared" si="21"/>
        <v>6.851233252998557E-3</v>
      </c>
      <c r="V91">
        <f t="shared" si="22"/>
        <v>-26549.093350140793</v>
      </c>
    </row>
    <row r="92" spans="1:22" x14ac:dyDescent="0.2">
      <c r="A92" s="1"/>
      <c r="B92" s="23">
        <v>0.24250000000000002</v>
      </c>
      <c r="C92" s="23">
        <v>-1.1356000000000002</v>
      </c>
      <c r="D92" s="23">
        <v>5.1438000000000006</v>
      </c>
      <c r="E92" s="23">
        <v>-7.2274000000000012</v>
      </c>
      <c r="G92">
        <f t="shared" si="23"/>
        <v>2.91</v>
      </c>
      <c r="H92">
        <f t="shared" si="24"/>
        <v>1.72352916</v>
      </c>
      <c r="I92">
        <f t="shared" si="25"/>
        <v>4.9053178400000004</v>
      </c>
      <c r="J92">
        <f t="shared" si="26"/>
        <v>0.44251562</v>
      </c>
      <c r="K92">
        <f t="shared" si="27"/>
        <v>2.6739167300000002</v>
      </c>
      <c r="M92">
        <f t="shared" si="28"/>
        <v>41.962622530336496</v>
      </c>
      <c r="N92">
        <f t="shared" si="29"/>
        <v>1.8287212358468148E-2</v>
      </c>
      <c r="O92">
        <f t="shared" si="30"/>
        <v>3.6881610068965523E-2</v>
      </c>
      <c r="P92">
        <f t="shared" si="31"/>
        <v>-3.6881610068965523E-2</v>
      </c>
      <c r="R92">
        <f t="shared" si="32"/>
        <v>41.962622530336496</v>
      </c>
      <c r="S92" s="23">
        <f t="shared" si="33"/>
        <v>5.4870258180371445E-6</v>
      </c>
      <c r="T92" s="23">
        <f t="shared" si="34"/>
        <v>-1.524426896551731E-3</v>
      </c>
      <c r="U92">
        <f t="shared" si="21"/>
        <v>3.5994023921047656E-3</v>
      </c>
      <c r="V92">
        <f t="shared" si="22"/>
        <v>-27526.818521279289</v>
      </c>
    </row>
    <row r="93" spans="1:22" x14ac:dyDescent="0.2">
      <c r="A93" s="1"/>
      <c r="B93" s="23">
        <v>0.25429999999999997</v>
      </c>
      <c r="C93" s="23">
        <v>-1.1346000000000001</v>
      </c>
      <c r="D93" s="23">
        <v>5.1559000000000008</v>
      </c>
      <c r="E93" s="23">
        <v>-7.2263000000000002</v>
      </c>
      <c r="G93">
        <f t="shared" si="23"/>
        <v>3.0515999999999996</v>
      </c>
      <c r="H93">
        <f t="shared" si="24"/>
        <v>1.72372806</v>
      </c>
      <c r="I93">
        <f t="shared" si="25"/>
        <v>4.9090301200000006</v>
      </c>
      <c r="J93">
        <f t="shared" si="26"/>
        <v>0.44273419000000014</v>
      </c>
      <c r="K93">
        <f t="shared" si="27"/>
        <v>2.6758821550000005</v>
      </c>
      <c r="M93">
        <f t="shared" si="28"/>
        <v>44.004515090575545</v>
      </c>
      <c r="N93">
        <f t="shared" si="29"/>
        <v>1.8289322753013544E-2</v>
      </c>
      <c r="O93">
        <f t="shared" si="30"/>
        <v>3.6908719379310354E-2</v>
      </c>
      <c r="P93">
        <f t="shared" si="31"/>
        <v>-3.6908719379310354E-2</v>
      </c>
      <c r="R93">
        <f t="shared" si="32"/>
        <v>44.004515090575545</v>
      </c>
      <c r="S93" s="23">
        <f t="shared" si="33"/>
        <v>3.3766312726411785E-6</v>
      </c>
      <c r="T93" s="23">
        <f t="shared" si="34"/>
        <v>-1.5515362068965616E-3</v>
      </c>
      <c r="U93">
        <f t="shared" si="21"/>
        <v>2.1763148404994282E-3</v>
      </c>
      <c r="V93">
        <f t="shared" si="22"/>
        <v>-28361.900221842039</v>
      </c>
    </row>
    <row r="94" spans="1:22" x14ac:dyDescent="0.2">
      <c r="A94" s="1"/>
      <c r="B94" s="23">
        <v>0.25220000000000004</v>
      </c>
      <c r="C94" s="23">
        <v>-1.1375999999999999</v>
      </c>
      <c r="D94" s="23">
        <v>5.1760000000000002</v>
      </c>
      <c r="E94" s="23">
        <v>-7.2257000000000007</v>
      </c>
      <c r="G94">
        <f t="shared" si="23"/>
        <v>3.0264000000000006</v>
      </c>
      <c r="H94">
        <f t="shared" si="24"/>
        <v>1.72313136</v>
      </c>
      <c r="I94">
        <f t="shared" si="25"/>
        <v>4.9151968000000004</v>
      </c>
      <c r="J94">
        <f t="shared" si="26"/>
        <v>0.44285340999999989</v>
      </c>
      <c r="K94">
        <f t="shared" si="27"/>
        <v>2.679025105</v>
      </c>
      <c r="M94">
        <f t="shared" si="28"/>
        <v>43.641127431549961</v>
      </c>
      <c r="N94">
        <f t="shared" si="29"/>
        <v>1.8282991569377349E-2</v>
      </c>
      <c r="O94">
        <f t="shared" si="30"/>
        <v>3.6952070413793101E-2</v>
      </c>
      <c r="P94">
        <f t="shared" si="31"/>
        <v>-3.6952070413793101E-2</v>
      </c>
      <c r="R94">
        <f t="shared" si="32"/>
        <v>43.641127431549961</v>
      </c>
      <c r="S94" s="23">
        <f t="shared" si="33"/>
        <v>9.7078149088360155E-6</v>
      </c>
      <c r="T94" s="23">
        <f t="shared" si="34"/>
        <v>-1.5948872413793086E-3</v>
      </c>
      <c r="U94">
        <f t="shared" si="21"/>
        <v>6.0868346406987321E-3</v>
      </c>
      <c r="V94">
        <f t="shared" si="22"/>
        <v>-27363.14286006059</v>
      </c>
    </row>
    <row r="95" spans="1:22" x14ac:dyDescent="0.2">
      <c r="A95" s="1"/>
      <c r="B95" s="23">
        <v>0.2515</v>
      </c>
      <c r="C95" s="23">
        <v>-1.1363999999999999</v>
      </c>
      <c r="D95" s="23">
        <v>5.1669</v>
      </c>
      <c r="E95" s="23">
        <v>-7.2241000000000017</v>
      </c>
      <c r="G95">
        <f t="shared" si="23"/>
        <v>3.0179999999999998</v>
      </c>
      <c r="H95">
        <f t="shared" si="24"/>
        <v>1.72337004</v>
      </c>
      <c r="I95">
        <f t="shared" si="25"/>
        <v>4.9124049200000002</v>
      </c>
      <c r="J95">
        <f t="shared" si="26"/>
        <v>0.44317132999999975</v>
      </c>
      <c r="K95">
        <f t="shared" si="27"/>
        <v>2.6777881250000002</v>
      </c>
      <c r="M95">
        <f t="shared" si="28"/>
        <v>43.51999821187475</v>
      </c>
      <c r="N95">
        <f t="shared" si="29"/>
        <v>1.8285524042831829E-2</v>
      </c>
      <c r="O95">
        <f t="shared" si="30"/>
        <v>3.6935008620689658E-2</v>
      </c>
      <c r="P95">
        <f t="shared" si="31"/>
        <v>-3.6935008620689658E-2</v>
      </c>
      <c r="R95">
        <f t="shared" si="32"/>
        <v>43.51999821187475</v>
      </c>
      <c r="S95" s="23">
        <f t="shared" si="33"/>
        <v>7.175341454355999E-6</v>
      </c>
      <c r="T95" s="23">
        <f t="shared" si="34"/>
        <v>-1.5778254482758658E-3</v>
      </c>
      <c r="U95">
        <f t="shared" si="21"/>
        <v>4.5476142257666694E-3</v>
      </c>
      <c r="V95">
        <f t="shared" si="22"/>
        <v>-27582.264096088875</v>
      </c>
    </row>
    <row r="96" spans="1:22" x14ac:dyDescent="0.2">
      <c r="A96" s="1"/>
      <c r="B96" s="23">
        <v>0.2515</v>
      </c>
      <c r="C96" s="23">
        <v>-1.1380999999999999</v>
      </c>
      <c r="D96" s="23">
        <v>5.1817000000000002</v>
      </c>
      <c r="E96" s="23">
        <v>-7.2237999999999998</v>
      </c>
      <c r="G96">
        <f t="shared" si="23"/>
        <v>3.0179999999999998</v>
      </c>
      <c r="H96">
        <f t="shared" si="24"/>
        <v>1.72303191</v>
      </c>
      <c r="I96">
        <f t="shared" si="25"/>
        <v>4.9169455600000003</v>
      </c>
      <c r="J96">
        <f t="shared" si="26"/>
        <v>0.44323094000000007</v>
      </c>
      <c r="K96">
        <f t="shared" si="27"/>
        <v>2.6800882500000003</v>
      </c>
      <c r="M96">
        <f t="shared" si="28"/>
        <v>43.51999821187475</v>
      </c>
      <c r="N96">
        <f t="shared" si="29"/>
        <v>1.8281936372104651E-2</v>
      </c>
      <c r="O96">
        <f t="shared" si="30"/>
        <v>3.6966734482758626E-2</v>
      </c>
      <c r="P96">
        <f t="shared" si="31"/>
        <v>-3.6966734482758626E-2</v>
      </c>
      <c r="R96">
        <f t="shared" si="32"/>
        <v>43.51999821187475</v>
      </c>
      <c r="S96" s="23">
        <f t="shared" si="33"/>
        <v>1.0763012181533999E-5</v>
      </c>
      <c r="T96" s="23">
        <f t="shared" si="34"/>
        <v>-1.6095513103448339E-3</v>
      </c>
      <c r="U96">
        <f t="shared" si="21"/>
        <v>6.6869643187877663E-3</v>
      </c>
      <c r="V96">
        <f t="shared" si="22"/>
        <v>-27038.590153768335</v>
      </c>
    </row>
    <row r="97" spans="1:22" x14ac:dyDescent="0.2">
      <c r="A97" s="1"/>
      <c r="B97" s="23">
        <v>0.2581</v>
      </c>
      <c r="C97" s="23">
        <v>-1.1358999999999999</v>
      </c>
      <c r="D97" s="23">
        <v>5.1872999999999996</v>
      </c>
      <c r="E97" s="23">
        <v>-7.2216000000000005</v>
      </c>
      <c r="G97">
        <f t="shared" si="23"/>
        <v>3.0972</v>
      </c>
      <c r="H97">
        <f t="shared" si="24"/>
        <v>1.72346949</v>
      </c>
      <c r="I97">
        <f t="shared" si="25"/>
        <v>4.9186636400000001</v>
      </c>
      <c r="J97">
        <f t="shared" si="26"/>
        <v>0.44366808000000013</v>
      </c>
      <c r="K97">
        <f t="shared" si="27"/>
        <v>2.6811658600000001</v>
      </c>
      <c r="M97">
        <f t="shared" si="28"/>
        <v>44.662073711669485</v>
      </c>
      <c r="N97">
        <f t="shared" si="29"/>
        <v>1.8286579240104527E-2</v>
      </c>
      <c r="O97">
        <f t="shared" si="30"/>
        <v>3.6981598068965518E-2</v>
      </c>
      <c r="P97">
        <f t="shared" si="31"/>
        <v>-3.6981598068965518E-2</v>
      </c>
      <c r="R97">
        <f t="shared" si="32"/>
        <v>44.662073711669485</v>
      </c>
      <c r="S97" s="23">
        <f t="shared" si="33"/>
        <v>6.120144181658016E-6</v>
      </c>
      <c r="T97" s="23">
        <f t="shared" si="34"/>
        <v>-1.6244148965517263E-3</v>
      </c>
      <c r="U97">
        <f t="shared" si="21"/>
        <v>3.767599148868758E-3</v>
      </c>
      <c r="V97">
        <f t="shared" si="22"/>
        <v>-27494.252734616748</v>
      </c>
    </row>
    <row r="98" spans="1:22" x14ac:dyDescent="0.2">
      <c r="A98" s="1"/>
      <c r="B98" s="23">
        <v>0.25459999999999999</v>
      </c>
      <c r="C98" s="23">
        <v>-1.1356999999999999</v>
      </c>
      <c r="D98" s="23">
        <v>5.1945000000000006</v>
      </c>
      <c r="E98" s="23">
        <v>-7.2206000000000001</v>
      </c>
      <c r="G98">
        <f t="shared" si="23"/>
        <v>3.0552000000000001</v>
      </c>
      <c r="H98">
        <f t="shared" si="24"/>
        <v>1.7235092700000001</v>
      </c>
      <c r="I98">
        <f t="shared" si="25"/>
        <v>4.9208726</v>
      </c>
      <c r="J98">
        <f t="shared" si="26"/>
        <v>0.44386678000000002</v>
      </c>
      <c r="K98">
        <f t="shared" si="27"/>
        <v>2.6823696899999998</v>
      </c>
      <c r="M98">
        <f t="shared" si="28"/>
        <v>44.056427613293494</v>
      </c>
      <c r="N98">
        <f t="shared" si="29"/>
        <v>1.8287001319013608E-2</v>
      </c>
      <c r="O98">
        <f t="shared" si="30"/>
        <v>3.6998202620689653E-2</v>
      </c>
      <c r="P98">
        <f t="shared" si="31"/>
        <v>-3.6998202620689653E-2</v>
      </c>
      <c r="R98">
        <f t="shared" si="32"/>
        <v>44.056427613293494</v>
      </c>
      <c r="S98" s="23">
        <f t="shared" si="33"/>
        <v>5.698065272577435E-6</v>
      </c>
      <c r="T98" s="23">
        <f t="shared" si="34"/>
        <v>-1.6410194482758614E-3</v>
      </c>
      <c r="U98">
        <f t="shared" si="21"/>
        <v>3.4722716288122682E-3</v>
      </c>
      <c r="V98">
        <f t="shared" si="22"/>
        <v>-26846.98688951031</v>
      </c>
    </row>
    <row r="99" spans="1:22" x14ac:dyDescent="0.2">
      <c r="A99" s="1"/>
      <c r="B99" s="23">
        <v>0.25429999999999997</v>
      </c>
      <c r="C99" s="23">
        <v>-1.1377000000000002</v>
      </c>
      <c r="D99" s="23">
        <v>5.2261999999999995</v>
      </c>
      <c r="E99" s="23">
        <v>-7.2202000000000011</v>
      </c>
      <c r="G99">
        <f t="shared" si="23"/>
        <v>3.0515999999999996</v>
      </c>
      <c r="H99">
        <f t="shared" si="24"/>
        <v>1.7231114700000001</v>
      </c>
      <c r="I99">
        <f t="shared" si="25"/>
        <v>4.9305981599999997</v>
      </c>
      <c r="J99">
        <f t="shared" si="26"/>
        <v>0.44394625999999993</v>
      </c>
      <c r="K99">
        <f t="shared" si="27"/>
        <v>2.6872722099999997</v>
      </c>
      <c r="M99">
        <f t="shared" si="28"/>
        <v>44.004515090575545</v>
      </c>
      <c r="N99">
        <f t="shared" si="29"/>
        <v>1.8282780529922812E-2</v>
      </c>
      <c r="O99">
        <f t="shared" si="30"/>
        <v>3.7065823586206893E-2</v>
      </c>
      <c r="P99">
        <f t="shared" si="31"/>
        <v>-3.7065823586206893E-2</v>
      </c>
      <c r="R99">
        <f t="shared" si="32"/>
        <v>44.004515090575545</v>
      </c>
      <c r="S99" s="23">
        <f t="shared" si="33"/>
        <v>9.9188543633728365E-6</v>
      </c>
      <c r="T99" s="23">
        <f t="shared" si="34"/>
        <v>-1.7086404137931013E-3</v>
      </c>
      <c r="U99">
        <f t="shared" si="21"/>
        <v>5.8051151566486988E-3</v>
      </c>
      <c r="V99">
        <f t="shared" si="22"/>
        <v>-25754.11112563327</v>
      </c>
    </row>
    <row r="100" spans="1:22" x14ac:dyDescent="0.2">
      <c r="A100" s="1"/>
      <c r="B100" s="23">
        <v>0.254</v>
      </c>
      <c r="C100" s="23">
        <v>-1.1374</v>
      </c>
      <c r="D100" s="23">
        <v>5.2103999999999999</v>
      </c>
      <c r="E100" s="23">
        <v>-7.2189000000000005</v>
      </c>
      <c r="G100">
        <f t="shared" si="23"/>
        <v>3.048</v>
      </c>
      <c r="H100">
        <f t="shared" si="24"/>
        <v>1.72317114</v>
      </c>
      <c r="I100">
        <f t="shared" si="25"/>
        <v>4.9257507199999999</v>
      </c>
      <c r="J100">
        <f t="shared" si="26"/>
        <v>0.44420457000000013</v>
      </c>
      <c r="K100">
        <f t="shared" si="27"/>
        <v>2.684977645</v>
      </c>
      <c r="M100">
        <f t="shared" si="28"/>
        <v>43.95260256785761</v>
      </c>
      <c r="N100">
        <f t="shared" si="29"/>
        <v>1.828341364828643E-2</v>
      </c>
      <c r="O100">
        <f t="shared" si="30"/>
        <v>3.7034174413793107E-2</v>
      </c>
      <c r="P100">
        <f t="shared" si="31"/>
        <v>-3.7034174413793107E-2</v>
      </c>
      <c r="R100">
        <f t="shared" si="32"/>
        <v>43.95260256785761</v>
      </c>
      <c r="S100" s="23">
        <f t="shared" si="33"/>
        <v>9.2857359997554345E-6</v>
      </c>
      <c r="T100" s="23">
        <f t="shared" si="34"/>
        <v>-1.676991241379315E-3</v>
      </c>
      <c r="U100">
        <f t="shared" si="21"/>
        <v>5.5371404278283373E-3</v>
      </c>
      <c r="V100">
        <f t="shared" si="22"/>
        <v>-26209.202220821895</v>
      </c>
    </row>
    <row r="101" spans="1:22" x14ac:dyDescent="0.2">
      <c r="A101" s="1"/>
      <c r="B101" s="23">
        <v>0.25440000000000002</v>
      </c>
      <c r="C101" s="23">
        <v>-1.1365999999999998</v>
      </c>
      <c r="D101" s="23">
        <v>5.2284999999999995</v>
      </c>
      <c r="E101" s="23">
        <v>-7.2175999999999991</v>
      </c>
      <c r="G101">
        <f t="shared" si="23"/>
        <v>3.0528000000000004</v>
      </c>
      <c r="H101">
        <f t="shared" si="24"/>
        <v>1.72333026</v>
      </c>
      <c r="I101">
        <f t="shared" si="25"/>
        <v>4.9313038000000002</v>
      </c>
      <c r="J101">
        <f t="shared" si="26"/>
        <v>0.44446288000000034</v>
      </c>
      <c r="K101">
        <f t="shared" si="27"/>
        <v>2.6878833400000004</v>
      </c>
      <c r="M101">
        <f t="shared" si="28"/>
        <v>44.021819264814866</v>
      </c>
      <c r="N101">
        <f t="shared" si="29"/>
        <v>1.8285101963922749E-2</v>
      </c>
      <c r="O101">
        <f t="shared" si="30"/>
        <v>3.7074252965517245E-2</v>
      </c>
      <c r="P101">
        <f t="shared" si="31"/>
        <v>-3.7074252965517245E-2</v>
      </c>
      <c r="R101">
        <f t="shared" si="32"/>
        <v>44.021819264814866</v>
      </c>
      <c r="S101" s="23">
        <f t="shared" si="33"/>
        <v>7.59742036343658E-6</v>
      </c>
      <c r="T101" s="23">
        <f t="shared" si="34"/>
        <v>-1.7170697931034526E-3</v>
      </c>
      <c r="U101">
        <f t="shared" si="21"/>
        <v>4.4246427221254127E-3</v>
      </c>
      <c r="V101">
        <f t="shared" si="22"/>
        <v>-25637.757673931996</v>
      </c>
    </row>
    <row r="102" spans="1:22" x14ac:dyDescent="0.2">
      <c r="A102" s="1"/>
      <c r="B102" s="23">
        <v>0.25890000000000002</v>
      </c>
      <c r="C102" s="23">
        <v>-1.1358999999999999</v>
      </c>
      <c r="D102" s="23">
        <v>5.2345999999999995</v>
      </c>
      <c r="E102" s="23">
        <v>-7.2162000000000006</v>
      </c>
      <c r="G102">
        <f t="shared" si="23"/>
        <v>3.1068000000000002</v>
      </c>
      <c r="H102">
        <f t="shared" si="24"/>
        <v>1.72346949</v>
      </c>
      <c r="I102">
        <f t="shared" si="25"/>
        <v>4.9331752800000004</v>
      </c>
      <c r="J102">
        <f t="shared" si="26"/>
        <v>0.44474105999999991</v>
      </c>
      <c r="K102">
        <f t="shared" si="27"/>
        <v>2.6889581700000003</v>
      </c>
      <c r="M102">
        <f t="shared" si="28"/>
        <v>44.800507105584003</v>
      </c>
      <c r="N102">
        <f t="shared" si="29"/>
        <v>1.8286579240104527E-2</v>
      </c>
      <c r="O102">
        <f t="shared" si="30"/>
        <v>3.7089078206896553E-2</v>
      </c>
      <c r="P102">
        <f t="shared" si="31"/>
        <v>-3.7089078206896553E-2</v>
      </c>
      <c r="R102">
        <f t="shared" si="32"/>
        <v>44.800507105584003</v>
      </c>
      <c r="S102" s="23">
        <f t="shared" si="33"/>
        <v>6.120144181658016E-6</v>
      </c>
      <c r="T102" s="23">
        <f t="shared" si="34"/>
        <v>-1.7318950344827611E-3</v>
      </c>
      <c r="U102">
        <f t="shared" si="21"/>
        <v>3.5337847039245236E-3</v>
      </c>
      <c r="V102">
        <f t="shared" si="22"/>
        <v>-25867.91128422162</v>
      </c>
    </row>
    <row r="103" spans="1:22" x14ac:dyDescent="0.2">
      <c r="A103" s="1"/>
      <c r="B103" s="23">
        <v>0.25309999999999999</v>
      </c>
      <c r="C103" s="23">
        <v>-1.1364999999999998</v>
      </c>
      <c r="D103" s="23">
        <v>5.2306000000000008</v>
      </c>
      <c r="E103" s="23">
        <v>-7.2152000000000003</v>
      </c>
      <c r="G103">
        <f t="shared" si="23"/>
        <v>3.0371999999999999</v>
      </c>
      <c r="H103">
        <f t="shared" si="24"/>
        <v>1.7233501500000001</v>
      </c>
      <c r="I103">
        <f t="shared" si="25"/>
        <v>4.9319480799999997</v>
      </c>
      <c r="J103">
        <f t="shared" si="26"/>
        <v>0.44493976000000002</v>
      </c>
      <c r="K103">
        <f t="shared" si="27"/>
        <v>2.6884439200000001</v>
      </c>
      <c r="M103">
        <f t="shared" si="28"/>
        <v>43.796864999703779</v>
      </c>
      <c r="N103">
        <f t="shared" si="29"/>
        <v>1.8285313003377289E-2</v>
      </c>
      <c r="O103">
        <f t="shared" si="30"/>
        <v>3.7081985103448276E-2</v>
      </c>
      <c r="P103">
        <f t="shared" si="31"/>
        <v>-3.7081985103448276E-2</v>
      </c>
      <c r="R103">
        <f t="shared" si="32"/>
        <v>43.796864999703779</v>
      </c>
      <c r="S103" s="23">
        <f t="shared" si="33"/>
        <v>7.3863809088962895E-6</v>
      </c>
      <c r="T103" s="23">
        <f t="shared" si="34"/>
        <v>-1.7248019310344836E-3</v>
      </c>
      <c r="U103">
        <f t="shared" si="21"/>
        <v>4.2824516693729369E-3</v>
      </c>
      <c r="V103">
        <f t="shared" si="22"/>
        <v>-25392.402577747438</v>
      </c>
    </row>
    <row r="104" spans="1:22" x14ac:dyDescent="0.2">
      <c r="A104" s="1"/>
      <c r="B104" s="23">
        <v>0.25750000000000001</v>
      </c>
      <c r="C104" s="23">
        <v>-1.1366000000000001</v>
      </c>
      <c r="D104" s="23">
        <v>5.2435</v>
      </c>
      <c r="E104" s="23">
        <v>-7.2134999999999989</v>
      </c>
      <c r="G104">
        <f t="shared" si="23"/>
        <v>3.09</v>
      </c>
      <c r="H104">
        <f t="shared" si="24"/>
        <v>1.72333026</v>
      </c>
      <c r="I104">
        <f t="shared" si="25"/>
        <v>4.9359058000000005</v>
      </c>
      <c r="J104">
        <f t="shared" si="26"/>
        <v>0.44527755000000036</v>
      </c>
      <c r="K104">
        <f t="shared" si="27"/>
        <v>2.6905916750000003</v>
      </c>
      <c r="M104">
        <f t="shared" si="28"/>
        <v>44.558248666233602</v>
      </c>
      <c r="N104">
        <f t="shared" si="29"/>
        <v>1.8285101963922749E-2</v>
      </c>
      <c r="O104">
        <f t="shared" si="30"/>
        <v>3.711160931034483E-2</v>
      </c>
      <c r="P104">
        <f t="shared" si="31"/>
        <v>-3.711160931034483E-2</v>
      </c>
      <c r="R104">
        <f t="shared" si="32"/>
        <v>44.558248666233602</v>
      </c>
      <c r="S104" s="23">
        <f t="shared" si="33"/>
        <v>7.59742036343658E-6</v>
      </c>
      <c r="T104" s="23">
        <f t="shared" si="34"/>
        <v>-1.754426137931038E-3</v>
      </c>
      <c r="U104">
        <f t="shared" si="21"/>
        <v>4.3304304462746298E-3</v>
      </c>
      <c r="V104">
        <f t="shared" si="22"/>
        <v>-25397.620169282425</v>
      </c>
    </row>
    <row r="105" spans="1:22" x14ac:dyDescent="0.2">
      <c r="A105" s="1"/>
      <c r="B105" s="23">
        <v>0.25989999999999996</v>
      </c>
      <c r="C105" s="23">
        <v>-1.1366000000000001</v>
      </c>
      <c r="D105" s="23">
        <v>5.2435</v>
      </c>
      <c r="E105" s="23">
        <v>-7.2122000000000002</v>
      </c>
      <c r="G105">
        <f t="shared" si="23"/>
        <v>3.1187999999999994</v>
      </c>
      <c r="H105">
        <f t="shared" si="24"/>
        <v>1.72333026</v>
      </c>
      <c r="I105">
        <f t="shared" si="25"/>
        <v>4.9359058000000005</v>
      </c>
      <c r="J105">
        <f t="shared" si="26"/>
        <v>0.44553586000000012</v>
      </c>
      <c r="K105">
        <f t="shared" si="27"/>
        <v>2.6907208300000001</v>
      </c>
      <c r="M105">
        <f t="shared" si="28"/>
        <v>44.973548847977128</v>
      </c>
      <c r="N105">
        <f t="shared" si="29"/>
        <v>1.8285101963922749E-2</v>
      </c>
      <c r="O105">
        <f t="shared" si="30"/>
        <v>3.711339075862069E-2</v>
      </c>
      <c r="P105">
        <f t="shared" si="31"/>
        <v>-3.711339075862069E-2</v>
      </c>
      <c r="R105">
        <f t="shared" si="32"/>
        <v>44.973548847977128</v>
      </c>
      <c r="S105" s="23">
        <f t="shared" si="33"/>
        <v>7.59742036343658E-6</v>
      </c>
      <c r="T105" s="23">
        <f t="shared" si="34"/>
        <v>-1.7562075862068982E-3</v>
      </c>
      <c r="U105">
        <f t="shared" si="21"/>
        <v>4.3260377777126456E-3</v>
      </c>
      <c r="V105">
        <f t="shared" si="22"/>
        <v>-25608.333092964334</v>
      </c>
    </row>
    <row r="106" spans="1:22" x14ac:dyDescent="0.2">
      <c r="A106" s="1"/>
      <c r="B106" s="23">
        <v>0.26890000000000003</v>
      </c>
      <c r="C106" s="23">
        <v>-1.1357000000000002</v>
      </c>
      <c r="D106" s="23">
        <v>5.2577000000000007</v>
      </c>
      <c r="E106" s="23">
        <v>-7.2110000000000003</v>
      </c>
      <c r="G106">
        <f t="shared" si="23"/>
        <v>3.2268000000000003</v>
      </c>
      <c r="H106">
        <f t="shared" si="24"/>
        <v>1.7235092700000001</v>
      </c>
      <c r="I106">
        <f t="shared" si="25"/>
        <v>4.9402623600000002</v>
      </c>
      <c r="J106">
        <f t="shared" si="26"/>
        <v>0.44577430000000007</v>
      </c>
      <c r="K106">
        <f t="shared" si="27"/>
        <v>2.6930183300000001</v>
      </c>
      <c r="M106">
        <f t="shared" si="28"/>
        <v>46.530924529515403</v>
      </c>
      <c r="N106">
        <f t="shared" si="29"/>
        <v>1.8287001319013608E-2</v>
      </c>
      <c r="O106">
        <f t="shared" si="30"/>
        <v>3.7145080413793108E-2</v>
      </c>
      <c r="P106">
        <f t="shared" si="31"/>
        <v>-3.7145080413793108E-2</v>
      </c>
      <c r="R106">
        <f t="shared" si="32"/>
        <v>46.530924529515403</v>
      </c>
      <c r="S106" s="23">
        <f t="shared" si="33"/>
        <v>5.698065272577435E-6</v>
      </c>
      <c r="T106" s="23">
        <f t="shared" si="34"/>
        <v>-1.7878972413793159E-3</v>
      </c>
      <c r="U106">
        <f t="shared" si="21"/>
        <v>3.187020562871682E-3</v>
      </c>
      <c r="V106">
        <f t="shared" si="22"/>
        <v>-26025.502726106348</v>
      </c>
    </row>
    <row r="107" spans="1:22" x14ac:dyDescent="0.2">
      <c r="A107" s="1"/>
      <c r="B107" s="23">
        <v>0.26569999999999999</v>
      </c>
      <c r="C107" s="23">
        <v>-1.1357000000000002</v>
      </c>
      <c r="D107" s="23">
        <v>5.258</v>
      </c>
      <c r="E107" s="23">
        <v>-7.2097999999999995</v>
      </c>
      <c r="G107">
        <f t="shared" si="23"/>
        <v>3.1883999999999997</v>
      </c>
      <c r="H107">
        <f t="shared" si="24"/>
        <v>1.7235092700000001</v>
      </c>
      <c r="I107">
        <f t="shared" si="25"/>
        <v>4.9403544000000004</v>
      </c>
      <c r="J107">
        <f t="shared" si="26"/>
        <v>0.44601274000000024</v>
      </c>
      <c r="K107">
        <f t="shared" si="27"/>
        <v>2.6931835700000004</v>
      </c>
      <c r="M107">
        <f t="shared" si="28"/>
        <v>45.977190953857345</v>
      </c>
      <c r="N107">
        <f t="shared" si="29"/>
        <v>1.8287001319013608E-2</v>
      </c>
      <c r="O107">
        <f t="shared" si="30"/>
        <v>3.71473595862069E-2</v>
      </c>
      <c r="P107">
        <f t="shared" si="31"/>
        <v>-3.71473595862069E-2</v>
      </c>
      <c r="R107">
        <f t="shared" si="32"/>
        <v>45.977190953857345</v>
      </c>
      <c r="S107" s="23">
        <f t="shared" si="33"/>
        <v>5.698065272577435E-6</v>
      </c>
      <c r="T107" s="23">
        <f t="shared" si="34"/>
        <v>-1.7901764137931084E-3</v>
      </c>
      <c r="U107">
        <f t="shared" si="21"/>
        <v>3.182962991063049E-3</v>
      </c>
      <c r="V107">
        <f t="shared" si="22"/>
        <v>-25683.050340518537</v>
      </c>
    </row>
    <row r="108" spans="1:22" x14ac:dyDescent="0.2">
      <c r="A108" s="1"/>
      <c r="B108" s="23">
        <v>0.26600000000000001</v>
      </c>
      <c r="C108" s="23">
        <v>-1.1364000000000001</v>
      </c>
      <c r="D108" s="23">
        <v>5.2610000000000001</v>
      </c>
      <c r="E108" s="23">
        <v>-7.2092000000000001</v>
      </c>
      <c r="G108">
        <f t="shared" si="23"/>
        <v>3.1920000000000002</v>
      </c>
      <c r="H108">
        <f t="shared" si="24"/>
        <v>1.72337004</v>
      </c>
      <c r="I108">
        <f t="shared" si="25"/>
        <v>4.9412748000000004</v>
      </c>
      <c r="J108">
        <f t="shared" si="26"/>
        <v>0.44613196000000022</v>
      </c>
      <c r="K108">
        <f t="shared" si="27"/>
        <v>2.6937033800000005</v>
      </c>
      <c r="M108">
        <f t="shared" si="28"/>
        <v>46.029103476575294</v>
      </c>
      <c r="N108">
        <f t="shared" si="29"/>
        <v>1.8285524042831829E-2</v>
      </c>
      <c r="O108">
        <f t="shared" si="30"/>
        <v>3.7154529379310353E-2</v>
      </c>
      <c r="P108">
        <f t="shared" si="31"/>
        <v>-3.7154529379310353E-2</v>
      </c>
      <c r="R108">
        <f t="shared" si="32"/>
        <v>46.029103476575294</v>
      </c>
      <c r="S108" s="23">
        <f t="shared" si="33"/>
        <v>7.175341454355999E-6</v>
      </c>
      <c r="T108" s="23">
        <f t="shared" si="34"/>
        <v>-1.7973462068965607E-3</v>
      </c>
      <c r="U108">
        <f t="shared" si="21"/>
        <v>3.9921866064666018E-3</v>
      </c>
      <c r="V108">
        <f t="shared" si="22"/>
        <v>-25609.480966971169</v>
      </c>
    </row>
    <row r="109" spans="1:22" x14ac:dyDescent="0.2">
      <c r="A109" s="1"/>
      <c r="B109" s="23">
        <v>0.26629999999999998</v>
      </c>
      <c r="C109" s="23">
        <v>-1.1363999999999996</v>
      </c>
      <c r="D109" s="23">
        <v>5.2863999999999995</v>
      </c>
      <c r="E109" s="23">
        <v>-7.2084000000000001</v>
      </c>
      <c r="G109">
        <f t="shared" si="23"/>
        <v>3.1955999999999998</v>
      </c>
      <c r="H109">
        <f t="shared" si="24"/>
        <v>1.72337004</v>
      </c>
      <c r="I109">
        <f t="shared" si="25"/>
        <v>4.9490675199999998</v>
      </c>
      <c r="J109">
        <f t="shared" si="26"/>
        <v>0.44629092000000004</v>
      </c>
      <c r="K109">
        <f t="shared" si="27"/>
        <v>2.6976792199999999</v>
      </c>
      <c r="M109">
        <f t="shared" si="28"/>
        <v>46.081015999293228</v>
      </c>
      <c r="N109">
        <f t="shared" si="29"/>
        <v>1.8285524042831829E-2</v>
      </c>
      <c r="O109">
        <f t="shared" si="30"/>
        <v>3.7209368551724138E-2</v>
      </c>
      <c r="P109">
        <f t="shared" si="31"/>
        <v>-3.7209368551724138E-2</v>
      </c>
      <c r="R109">
        <f t="shared" si="32"/>
        <v>46.081015999293228</v>
      </c>
      <c r="S109" s="23">
        <f t="shared" si="33"/>
        <v>7.175341454355999E-6</v>
      </c>
      <c r="T109" s="23">
        <f t="shared" si="34"/>
        <v>-1.8521853793103463E-3</v>
      </c>
      <c r="U109">
        <f t="shared" si="21"/>
        <v>3.8739866616524683E-3</v>
      </c>
      <c r="V109">
        <f t="shared" si="22"/>
        <v>-24879.267763387328</v>
      </c>
    </row>
    <row r="110" spans="1:22" x14ac:dyDescent="0.2">
      <c r="A110" s="1"/>
      <c r="B110" s="23">
        <v>0.27490000000000003</v>
      </c>
      <c r="C110" s="23">
        <v>-1.1358999999999999</v>
      </c>
      <c r="D110" s="23">
        <v>5.2760000000000007</v>
      </c>
      <c r="E110" s="23">
        <v>-7.206599999999999</v>
      </c>
      <c r="G110">
        <f t="shared" si="23"/>
        <v>3.2988000000000004</v>
      </c>
      <c r="H110">
        <f t="shared" si="24"/>
        <v>1.72346949</v>
      </c>
      <c r="I110">
        <f t="shared" si="25"/>
        <v>4.9458768000000006</v>
      </c>
      <c r="J110">
        <f t="shared" si="26"/>
        <v>0.44664858000000041</v>
      </c>
      <c r="K110">
        <f t="shared" si="27"/>
        <v>2.6962626900000006</v>
      </c>
      <c r="M110">
        <f t="shared" si="28"/>
        <v>47.569174983874248</v>
      </c>
      <c r="N110">
        <f t="shared" si="29"/>
        <v>1.8286579240104527E-2</v>
      </c>
      <c r="O110">
        <f t="shared" si="30"/>
        <v>3.7189830206896562E-2</v>
      </c>
      <c r="P110">
        <f t="shared" si="31"/>
        <v>-3.7189830206896562E-2</v>
      </c>
      <c r="R110">
        <f t="shared" si="32"/>
        <v>47.569174983874248</v>
      </c>
      <c r="S110" s="23">
        <f t="shared" si="33"/>
        <v>6.120144181658016E-6</v>
      </c>
      <c r="T110" s="23">
        <f t="shared" si="34"/>
        <v>-1.8326470344827706E-3</v>
      </c>
      <c r="U110">
        <f t="shared" si="21"/>
        <v>3.3395105912390321E-3</v>
      </c>
      <c r="V110">
        <f t="shared" si="22"/>
        <v>-25956.539414748644</v>
      </c>
    </row>
    <row r="111" spans="1:22" x14ac:dyDescent="0.2">
      <c r="A111" s="1"/>
      <c r="B111" s="23">
        <v>0.27350000000000002</v>
      </c>
      <c r="C111" s="23">
        <v>-1.1359000000000001</v>
      </c>
      <c r="D111" s="23">
        <v>5.2919</v>
      </c>
      <c r="E111" s="23">
        <v>-7.2060999999999993</v>
      </c>
      <c r="G111">
        <f t="shared" si="23"/>
        <v>3.282</v>
      </c>
      <c r="H111">
        <f t="shared" si="24"/>
        <v>1.72346949</v>
      </c>
      <c r="I111">
        <f t="shared" si="25"/>
        <v>4.9507549199999996</v>
      </c>
      <c r="J111">
        <f t="shared" si="26"/>
        <v>0.44674793000000035</v>
      </c>
      <c r="K111">
        <f t="shared" si="27"/>
        <v>2.6987514250000002</v>
      </c>
      <c r="M111">
        <f t="shared" si="28"/>
        <v>47.32691654452384</v>
      </c>
      <c r="N111">
        <f t="shared" si="29"/>
        <v>1.8286579240104527E-2</v>
      </c>
      <c r="O111">
        <f t="shared" si="30"/>
        <v>3.7224157586206896E-2</v>
      </c>
      <c r="P111">
        <f t="shared" si="31"/>
        <v>-3.7224157586206896E-2</v>
      </c>
      <c r="R111">
        <f t="shared" si="32"/>
        <v>47.32691654452384</v>
      </c>
      <c r="S111" s="23">
        <f t="shared" si="33"/>
        <v>6.120144181658016E-6</v>
      </c>
      <c r="T111" s="23">
        <f t="shared" si="34"/>
        <v>-1.8669744137931044E-3</v>
      </c>
      <c r="U111">
        <f t="shared" si="21"/>
        <v>3.2781082249669449E-3</v>
      </c>
      <c r="V111">
        <f t="shared" si="22"/>
        <v>-25349.52605395938</v>
      </c>
    </row>
    <row r="112" spans="1:22" x14ac:dyDescent="0.2">
      <c r="A112" s="1"/>
      <c r="B112" s="23">
        <v>0.27700000000000002</v>
      </c>
      <c r="C112" s="23">
        <v>-1.1374</v>
      </c>
      <c r="D112" s="23">
        <v>5.2927</v>
      </c>
      <c r="E112" s="23">
        <v>-7.2059000000000015</v>
      </c>
      <c r="G112">
        <f t="shared" si="23"/>
        <v>3.3240000000000003</v>
      </c>
      <c r="H112">
        <f t="shared" si="24"/>
        <v>1.72317114</v>
      </c>
      <c r="I112">
        <f t="shared" si="25"/>
        <v>4.9510003600000001</v>
      </c>
      <c r="J112">
        <f t="shared" si="26"/>
        <v>0.44678766999999975</v>
      </c>
      <c r="K112">
        <f t="shared" si="27"/>
        <v>2.698894015</v>
      </c>
      <c r="M112">
        <f t="shared" si="28"/>
        <v>47.932562642899839</v>
      </c>
      <c r="N112">
        <f t="shared" si="29"/>
        <v>1.828341364828643E-2</v>
      </c>
      <c r="O112">
        <f t="shared" si="30"/>
        <v>3.7226124344827589E-2</v>
      </c>
      <c r="P112">
        <f t="shared" si="31"/>
        <v>-3.7226124344827589E-2</v>
      </c>
      <c r="R112">
        <f t="shared" si="32"/>
        <v>47.932562642899839</v>
      </c>
      <c r="S112" s="23">
        <f t="shared" si="33"/>
        <v>9.2857359997554345E-6</v>
      </c>
      <c r="T112" s="23">
        <f t="shared" si="34"/>
        <v>-1.8689411724137975E-3</v>
      </c>
      <c r="U112">
        <f t="shared" si="21"/>
        <v>4.9684474486495524E-3</v>
      </c>
      <c r="V112">
        <f t="shared" si="22"/>
        <v>-25646.90818009718</v>
      </c>
    </row>
    <row r="113" spans="1:22" x14ac:dyDescent="0.2">
      <c r="A113" s="1"/>
      <c r="B113" s="23">
        <v>0.27240000000000003</v>
      </c>
      <c r="C113" s="23">
        <v>-1.1375999999999999</v>
      </c>
      <c r="D113" s="23">
        <v>5.2993000000000006</v>
      </c>
      <c r="E113" s="23">
        <v>-7.2046999999999999</v>
      </c>
      <c r="G113">
        <f t="shared" si="23"/>
        <v>3.2688000000000006</v>
      </c>
      <c r="H113">
        <f t="shared" si="24"/>
        <v>1.72313136</v>
      </c>
      <c r="I113">
        <f t="shared" si="25"/>
        <v>4.9530252400000006</v>
      </c>
      <c r="J113">
        <f t="shared" si="26"/>
        <v>0.44702611000000014</v>
      </c>
      <c r="K113">
        <f t="shared" si="27"/>
        <v>2.7000256750000005</v>
      </c>
      <c r="M113">
        <f t="shared" si="28"/>
        <v>47.136570627891395</v>
      </c>
      <c r="N113">
        <f t="shared" si="29"/>
        <v>1.8282991569377349E-2</v>
      </c>
      <c r="O113">
        <f t="shared" si="30"/>
        <v>3.7241733448275867E-2</v>
      </c>
      <c r="P113">
        <f t="shared" si="31"/>
        <v>-3.7241733448275867E-2</v>
      </c>
      <c r="R113">
        <f t="shared" si="32"/>
        <v>47.136570627891395</v>
      </c>
      <c r="S113" s="23">
        <f t="shared" si="33"/>
        <v>9.7078149088360155E-6</v>
      </c>
      <c r="T113" s="23">
        <f t="shared" si="34"/>
        <v>-1.884550275862075E-3</v>
      </c>
      <c r="U113">
        <f t="shared" si="21"/>
        <v>5.1512634251135803E-3</v>
      </c>
      <c r="V113">
        <f t="shared" si="22"/>
        <v>-25012.105663420989</v>
      </c>
    </row>
    <row r="114" spans="1:22" x14ac:dyDescent="0.2">
      <c r="A114" s="1"/>
      <c r="B114" s="23">
        <v>0.27479999999999999</v>
      </c>
      <c r="C114" s="23">
        <v>-1.1381999999999999</v>
      </c>
      <c r="D114" s="23">
        <v>5.3170999999999999</v>
      </c>
      <c r="E114" s="23">
        <v>-7.2036999999999995</v>
      </c>
      <c r="G114">
        <f t="shared" si="23"/>
        <v>3.2976000000000001</v>
      </c>
      <c r="H114">
        <f t="shared" si="24"/>
        <v>1.7230120200000001</v>
      </c>
      <c r="I114">
        <f t="shared" si="25"/>
        <v>4.9584862799999998</v>
      </c>
      <c r="J114">
        <f t="shared" si="26"/>
        <v>0.44722481000000025</v>
      </c>
      <c r="K114">
        <f t="shared" si="27"/>
        <v>2.7028555450000002</v>
      </c>
      <c r="M114">
        <f t="shared" si="28"/>
        <v>47.55187080963492</v>
      </c>
      <c r="N114">
        <f t="shared" si="29"/>
        <v>1.8281725332650111E-2</v>
      </c>
      <c r="O114">
        <f t="shared" si="30"/>
        <v>3.7280766137931035E-2</v>
      </c>
      <c r="P114">
        <f t="shared" si="31"/>
        <v>-3.7280766137931035E-2</v>
      </c>
      <c r="R114">
        <f t="shared" si="32"/>
        <v>47.55187080963492</v>
      </c>
      <c r="S114" s="23">
        <f t="shared" si="33"/>
        <v>1.0974051636074289E-5</v>
      </c>
      <c r="T114" s="23">
        <f t="shared" si="34"/>
        <v>-1.9235829655172426E-3</v>
      </c>
      <c r="U114">
        <f t="shared" si="21"/>
        <v>5.7050056237753265E-3</v>
      </c>
      <c r="V114">
        <f t="shared" si="22"/>
        <v>-24720.467825960623</v>
      </c>
    </row>
    <row r="115" spans="1:22" x14ac:dyDescent="0.2">
      <c r="A115" s="1"/>
      <c r="B115" s="23">
        <v>0.28029999999999999</v>
      </c>
      <c r="C115" s="23">
        <v>-1.1357000000000002</v>
      </c>
      <c r="D115" s="23">
        <v>5.323500000000001</v>
      </c>
      <c r="E115" s="23">
        <v>-7.2020999999999997</v>
      </c>
      <c r="G115">
        <f t="shared" si="23"/>
        <v>3.3635999999999999</v>
      </c>
      <c r="H115">
        <f t="shared" si="24"/>
        <v>1.7235092700000001</v>
      </c>
      <c r="I115">
        <f t="shared" si="25"/>
        <v>4.9604498000000001</v>
      </c>
      <c r="J115">
        <f t="shared" si="26"/>
        <v>0.44754273000000011</v>
      </c>
      <c r="K115">
        <f t="shared" si="27"/>
        <v>2.7039962650000002</v>
      </c>
      <c r="M115">
        <f t="shared" si="28"/>
        <v>48.503600392797196</v>
      </c>
      <c r="N115">
        <f t="shared" si="29"/>
        <v>1.8287001319013608E-2</v>
      </c>
      <c r="O115">
        <f t="shared" si="30"/>
        <v>3.7296500206896552E-2</v>
      </c>
      <c r="P115">
        <f t="shared" si="31"/>
        <v>-3.7296500206896552E-2</v>
      </c>
      <c r="R115">
        <f t="shared" si="32"/>
        <v>48.503600392797196</v>
      </c>
      <c r="S115" s="23">
        <f t="shared" si="33"/>
        <v>5.698065272577435E-6</v>
      </c>
      <c r="T115" s="23">
        <f t="shared" si="34"/>
        <v>-1.9393170344827598E-3</v>
      </c>
      <c r="U115">
        <f t="shared" si="21"/>
        <v>2.9381814170972723E-3</v>
      </c>
      <c r="V115">
        <f t="shared" si="22"/>
        <v>-25010.660727648232</v>
      </c>
    </row>
    <row r="116" spans="1:22" x14ac:dyDescent="0.2">
      <c r="A116" s="1"/>
      <c r="B116" s="23">
        <v>0.2787</v>
      </c>
      <c r="C116" s="23">
        <v>-1.1379999999999999</v>
      </c>
      <c r="D116" s="23">
        <v>5.3234000000000004</v>
      </c>
      <c r="E116" s="23">
        <v>-7.2013999999999996</v>
      </c>
      <c r="G116">
        <f t="shared" si="23"/>
        <v>3.3444000000000003</v>
      </c>
      <c r="H116">
        <f t="shared" si="24"/>
        <v>1.7230518000000001</v>
      </c>
      <c r="I116">
        <f t="shared" si="25"/>
        <v>4.9604191200000001</v>
      </c>
      <c r="J116">
        <f t="shared" si="26"/>
        <v>0.44768182000000012</v>
      </c>
      <c r="K116">
        <f t="shared" si="27"/>
        <v>2.7040504700000003</v>
      </c>
      <c r="M116">
        <f t="shared" si="28"/>
        <v>48.226733604968182</v>
      </c>
      <c r="N116">
        <f t="shared" si="29"/>
        <v>1.8282147411559192E-2</v>
      </c>
      <c r="O116">
        <f t="shared" si="30"/>
        <v>3.729724786206897E-2</v>
      </c>
      <c r="P116">
        <f t="shared" si="31"/>
        <v>-3.729724786206897E-2</v>
      </c>
      <c r="R116">
        <f t="shared" si="32"/>
        <v>48.226733604968182</v>
      </c>
      <c r="S116" s="23">
        <f t="shared" si="33"/>
        <v>1.0551972726993708E-5</v>
      </c>
      <c r="T116" s="23">
        <f t="shared" si="34"/>
        <v>-1.9400646896551785E-3</v>
      </c>
      <c r="U116">
        <f t="shared" si="21"/>
        <v>5.4389798357028941E-3</v>
      </c>
      <c r="V116">
        <f t="shared" si="22"/>
        <v>-24858.312128519727</v>
      </c>
    </row>
    <row r="117" spans="1:22" x14ac:dyDescent="0.2">
      <c r="A117" s="1"/>
      <c r="B117" s="23">
        <v>0.28170000000000001</v>
      </c>
      <c r="C117" s="23">
        <v>-1.1371999999999998</v>
      </c>
      <c r="D117" s="23">
        <v>5.3125</v>
      </c>
      <c r="E117" s="23">
        <v>-7.1993999999999998</v>
      </c>
      <c r="G117">
        <f t="shared" si="23"/>
        <v>3.3803999999999998</v>
      </c>
      <c r="H117">
        <f t="shared" si="24"/>
        <v>1.7232109200000001</v>
      </c>
      <c r="I117">
        <f t="shared" si="25"/>
        <v>4.9570749999999997</v>
      </c>
      <c r="J117">
        <f t="shared" si="26"/>
        <v>0.44807922000000011</v>
      </c>
      <c r="K117">
        <f t="shared" si="27"/>
        <v>2.70257711</v>
      </c>
      <c r="M117">
        <f t="shared" si="28"/>
        <v>48.74585883214759</v>
      </c>
      <c r="N117">
        <f t="shared" si="29"/>
        <v>1.828383572719551E-2</v>
      </c>
      <c r="O117">
        <f t="shared" si="30"/>
        <v>3.7276925655172412E-2</v>
      </c>
      <c r="P117">
        <f t="shared" si="31"/>
        <v>-3.7276925655172412E-2</v>
      </c>
      <c r="R117">
        <f t="shared" si="32"/>
        <v>48.74585883214759</v>
      </c>
      <c r="S117" s="23">
        <f t="shared" si="33"/>
        <v>8.8636570906748535E-6</v>
      </c>
      <c r="T117" s="23">
        <f t="shared" si="34"/>
        <v>-1.9197424827586199E-3</v>
      </c>
      <c r="U117">
        <f t="shared" si="21"/>
        <v>4.6171073309468095E-3</v>
      </c>
      <c r="V117">
        <f t="shared" si="22"/>
        <v>-25391.873790333098</v>
      </c>
    </row>
    <row r="118" spans="1:22" x14ac:dyDescent="0.2">
      <c r="A118" s="1"/>
      <c r="B118" s="23">
        <v>0.2787</v>
      </c>
      <c r="C118" s="23">
        <v>-1.1353</v>
      </c>
      <c r="D118" s="23">
        <v>5.3331999999999997</v>
      </c>
      <c r="E118" s="23">
        <v>-7.1983999999999995</v>
      </c>
      <c r="G118">
        <f t="shared" si="23"/>
        <v>3.3444000000000003</v>
      </c>
      <c r="H118">
        <f t="shared" si="24"/>
        <v>1.72358883</v>
      </c>
      <c r="I118">
        <f t="shared" si="25"/>
        <v>4.9634257599999998</v>
      </c>
      <c r="J118">
        <f t="shared" si="26"/>
        <v>0.44827792000000022</v>
      </c>
      <c r="K118">
        <f t="shared" si="27"/>
        <v>2.7058518400000002</v>
      </c>
      <c r="M118">
        <f t="shared" si="28"/>
        <v>48.226733604968182</v>
      </c>
      <c r="N118">
        <f t="shared" si="29"/>
        <v>1.8287845476831766E-2</v>
      </c>
      <c r="O118">
        <f t="shared" si="30"/>
        <v>3.732209434482759E-2</v>
      </c>
      <c r="P118">
        <f t="shared" si="31"/>
        <v>-3.732209434482759E-2</v>
      </c>
      <c r="R118">
        <f t="shared" si="32"/>
        <v>48.226733604968182</v>
      </c>
      <c r="S118" s="23">
        <f t="shared" si="33"/>
        <v>4.8539074544197425E-6</v>
      </c>
      <c r="T118" s="23">
        <f t="shared" si="34"/>
        <v>-1.9649111724137983E-3</v>
      </c>
      <c r="U118">
        <f t="shared" si="21"/>
        <v>2.4702935799672575E-3</v>
      </c>
      <c r="V118">
        <f t="shared" si="22"/>
        <v>-24543.976482012658</v>
      </c>
    </row>
    <row r="119" spans="1:22" x14ac:dyDescent="0.2">
      <c r="A119" s="1"/>
      <c r="B119" s="23">
        <v>0.28770000000000001</v>
      </c>
      <c r="C119" s="23">
        <v>-1.1366999999999998</v>
      </c>
      <c r="D119" s="23">
        <v>5.3636000000000008</v>
      </c>
      <c r="E119" s="23">
        <v>-7.1979999999999986</v>
      </c>
      <c r="G119">
        <f t="shared" si="23"/>
        <v>3.4523999999999999</v>
      </c>
      <c r="H119">
        <f t="shared" si="24"/>
        <v>1.7233103700000001</v>
      </c>
      <c r="I119">
        <f t="shared" si="25"/>
        <v>4.9727524800000005</v>
      </c>
      <c r="J119">
        <f t="shared" si="26"/>
        <v>0.44835740000000035</v>
      </c>
      <c r="K119">
        <f t="shared" si="27"/>
        <v>2.7105549400000006</v>
      </c>
      <c r="M119">
        <f t="shared" si="28"/>
        <v>49.784109286506435</v>
      </c>
      <c r="N119">
        <f t="shared" si="29"/>
        <v>1.8284890924468208E-2</v>
      </c>
      <c r="O119">
        <f t="shared" si="30"/>
        <v>3.7386964689655182E-2</v>
      </c>
      <c r="P119">
        <f t="shared" si="31"/>
        <v>-3.7386964689655182E-2</v>
      </c>
      <c r="R119">
        <f t="shared" si="32"/>
        <v>49.784109286506435</v>
      </c>
      <c r="S119" s="23">
        <f t="shared" si="33"/>
        <v>7.8084598179768705E-6</v>
      </c>
      <c r="T119" s="23">
        <f t="shared" si="34"/>
        <v>-2.0297815172413899E-3</v>
      </c>
      <c r="U119">
        <f t="shared" si="21"/>
        <v>3.8469459651938767E-3</v>
      </c>
      <c r="V119">
        <f t="shared" si="22"/>
        <v>-24526.831515426547</v>
      </c>
    </row>
    <row r="120" spans="1:22" x14ac:dyDescent="0.2">
      <c r="A120" s="1"/>
      <c r="B120" s="23">
        <v>0.28669999999999995</v>
      </c>
      <c r="C120" s="23">
        <v>-1.1355999999999999</v>
      </c>
      <c r="D120" s="23">
        <v>5.3474000000000004</v>
      </c>
      <c r="E120" s="23">
        <v>-7.1965000000000003</v>
      </c>
      <c r="G120">
        <f t="shared" si="23"/>
        <v>3.4403999999999995</v>
      </c>
      <c r="H120">
        <f t="shared" si="24"/>
        <v>1.72352916</v>
      </c>
      <c r="I120">
        <f t="shared" si="25"/>
        <v>4.9677823200000004</v>
      </c>
      <c r="J120">
        <f t="shared" si="26"/>
        <v>0.44865545000000018</v>
      </c>
      <c r="K120">
        <f t="shared" si="27"/>
        <v>2.7082188850000004</v>
      </c>
      <c r="M120">
        <f t="shared" si="28"/>
        <v>49.611067544113283</v>
      </c>
      <c r="N120">
        <f t="shared" si="29"/>
        <v>1.8287212358468148E-2</v>
      </c>
      <c r="O120">
        <f t="shared" si="30"/>
        <v>3.7354743241379315E-2</v>
      </c>
      <c r="P120">
        <f t="shared" si="31"/>
        <v>-3.7354743241379315E-2</v>
      </c>
      <c r="R120">
        <f t="shared" si="32"/>
        <v>49.611067544113283</v>
      </c>
      <c r="S120" s="23">
        <f t="shared" si="33"/>
        <v>5.4870258180371445E-6</v>
      </c>
      <c r="T120" s="23">
        <f t="shared" si="34"/>
        <v>-1.9975600689655232E-3</v>
      </c>
      <c r="U120">
        <f t="shared" si="21"/>
        <v>2.7468639883649216E-3</v>
      </c>
      <c r="V120">
        <f t="shared" si="22"/>
        <v>-24835.832631458925</v>
      </c>
    </row>
    <row r="121" spans="1:22" x14ac:dyDescent="0.2">
      <c r="A121" s="1"/>
      <c r="B121" s="23">
        <v>0.28589999999999999</v>
      </c>
      <c r="C121" s="23">
        <v>-1.1359999999999999</v>
      </c>
      <c r="D121" s="23">
        <v>5.3466000000000005</v>
      </c>
      <c r="E121" s="23">
        <v>-7.1952000000000016</v>
      </c>
      <c r="G121">
        <f t="shared" si="23"/>
        <v>3.4307999999999996</v>
      </c>
      <c r="H121">
        <f t="shared" si="24"/>
        <v>1.7234496000000001</v>
      </c>
      <c r="I121">
        <f t="shared" si="25"/>
        <v>4.9675368799999999</v>
      </c>
      <c r="J121">
        <f t="shared" si="26"/>
        <v>0.44891375999999972</v>
      </c>
      <c r="K121">
        <f t="shared" si="27"/>
        <v>2.7082253199999999</v>
      </c>
      <c r="M121">
        <f t="shared" si="28"/>
        <v>49.472634150198779</v>
      </c>
      <c r="N121">
        <f t="shared" si="29"/>
        <v>1.828636820064999E-2</v>
      </c>
      <c r="O121">
        <f t="shared" si="30"/>
        <v>3.7354831999999998E-2</v>
      </c>
      <c r="P121">
        <f t="shared" si="31"/>
        <v>-3.7354831999999998E-2</v>
      </c>
      <c r="R121">
        <f t="shared" si="32"/>
        <v>49.472634150198779</v>
      </c>
      <c r="S121" s="23">
        <f t="shared" si="33"/>
        <v>6.331183636194837E-6</v>
      </c>
      <c r="T121" s="23">
        <f t="shared" si="34"/>
        <v>-1.9976488275862056E-3</v>
      </c>
      <c r="U121">
        <f t="shared" si="21"/>
        <v>3.1693176241816825E-3</v>
      </c>
      <c r="V121">
        <f t="shared" si="22"/>
        <v>-24765.430974160477</v>
      </c>
    </row>
    <row r="122" spans="1:22" x14ac:dyDescent="0.2">
      <c r="A122" s="1"/>
      <c r="B122" s="23">
        <v>0.28460000000000002</v>
      </c>
      <c r="C122" s="23">
        <v>-1.1358000000000001</v>
      </c>
      <c r="D122" s="23">
        <v>5.3537999999999997</v>
      </c>
      <c r="E122" s="23">
        <v>-7.1938000000000004</v>
      </c>
      <c r="G122">
        <f t="shared" si="23"/>
        <v>3.4152000000000005</v>
      </c>
      <c r="H122">
        <f t="shared" si="24"/>
        <v>1.72348938</v>
      </c>
      <c r="I122">
        <f t="shared" si="25"/>
        <v>4.9697458399999999</v>
      </c>
      <c r="J122">
        <f t="shared" si="26"/>
        <v>0.44919193999999996</v>
      </c>
      <c r="K122">
        <f t="shared" si="27"/>
        <v>2.7094688900000001</v>
      </c>
      <c r="M122">
        <f t="shared" si="28"/>
        <v>49.247679885087706</v>
      </c>
      <c r="N122">
        <f t="shared" si="29"/>
        <v>1.8286790279559068E-2</v>
      </c>
      <c r="O122">
        <f t="shared" si="30"/>
        <v>3.7371984689655177E-2</v>
      </c>
      <c r="P122">
        <f t="shared" si="31"/>
        <v>-3.7371984689655177E-2</v>
      </c>
      <c r="R122">
        <f t="shared" si="32"/>
        <v>49.247679885087706</v>
      </c>
      <c r="S122" s="23">
        <f t="shared" si="33"/>
        <v>5.9091047271177255E-6</v>
      </c>
      <c r="T122" s="23">
        <f t="shared" si="34"/>
        <v>-2.0148015172413852E-3</v>
      </c>
      <c r="U122">
        <f t="shared" si="21"/>
        <v>2.9328470703200186E-3</v>
      </c>
      <c r="V122">
        <f t="shared" si="22"/>
        <v>-24442.943616856301</v>
      </c>
    </row>
    <row r="123" spans="1:22" x14ac:dyDescent="0.2">
      <c r="A123" s="1"/>
      <c r="B123" s="23">
        <v>0.28870000000000001</v>
      </c>
      <c r="C123" s="23">
        <v>-1.1366000000000001</v>
      </c>
      <c r="D123" s="23">
        <v>5.3763000000000005</v>
      </c>
      <c r="E123" s="23">
        <v>-7.1938000000000004</v>
      </c>
      <c r="G123">
        <f t="shared" si="23"/>
        <v>3.4644000000000004</v>
      </c>
      <c r="H123">
        <f t="shared" si="24"/>
        <v>1.72333026</v>
      </c>
      <c r="I123">
        <f t="shared" si="25"/>
        <v>4.9766488400000002</v>
      </c>
      <c r="J123">
        <f t="shared" si="26"/>
        <v>0.44919193999999996</v>
      </c>
      <c r="K123">
        <f t="shared" si="27"/>
        <v>2.7129203899999998</v>
      </c>
      <c r="M123">
        <f t="shared" si="28"/>
        <v>49.957151028899574</v>
      </c>
      <c r="N123">
        <f t="shared" si="29"/>
        <v>1.8285101963922749E-2</v>
      </c>
      <c r="O123">
        <f t="shared" si="30"/>
        <v>3.7419591586206898E-2</v>
      </c>
      <c r="P123">
        <f t="shared" si="31"/>
        <v>-3.7419591586206898E-2</v>
      </c>
      <c r="R123">
        <f t="shared" si="32"/>
        <v>49.957151028899574</v>
      </c>
      <c r="S123" s="23">
        <f t="shared" si="33"/>
        <v>7.59742036343658E-6</v>
      </c>
      <c r="T123" s="23">
        <f t="shared" si="34"/>
        <v>-2.0624084137931056E-3</v>
      </c>
      <c r="U123">
        <f t="shared" si="21"/>
        <v>3.6837613309886009E-3</v>
      </c>
      <c r="V123">
        <f t="shared" si="22"/>
        <v>-24222.724604299019</v>
      </c>
    </row>
    <row r="124" spans="1:22" x14ac:dyDescent="0.2">
      <c r="A124" s="1"/>
      <c r="B124" s="23">
        <v>0.29100000000000004</v>
      </c>
      <c r="C124" s="23">
        <v>-1.1360999999999999</v>
      </c>
      <c r="D124" s="23">
        <v>5.3682999999999996</v>
      </c>
      <c r="E124" s="23">
        <v>-7.1918000000000006</v>
      </c>
      <c r="G124">
        <f t="shared" si="23"/>
        <v>3.4920000000000004</v>
      </c>
      <c r="H124">
        <f t="shared" si="24"/>
        <v>1.72342971</v>
      </c>
      <c r="I124">
        <f t="shared" si="25"/>
        <v>4.9741944399999998</v>
      </c>
      <c r="J124">
        <f t="shared" si="26"/>
        <v>0.44958933999999995</v>
      </c>
      <c r="K124">
        <f t="shared" si="27"/>
        <v>2.71189189</v>
      </c>
      <c r="M124">
        <f t="shared" si="28"/>
        <v>50.355147036403807</v>
      </c>
      <c r="N124">
        <f t="shared" si="29"/>
        <v>1.8286157161195447E-2</v>
      </c>
      <c r="O124">
        <f t="shared" si="30"/>
        <v>3.7405405379310343E-2</v>
      </c>
      <c r="P124">
        <f t="shared" si="31"/>
        <v>-3.7405405379310343E-2</v>
      </c>
      <c r="R124">
        <f t="shared" si="32"/>
        <v>50.355147036403807</v>
      </c>
      <c r="S124" s="23">
        <f t="shared" si="33"/>
        <v>6.542223090738597E-6</v>
      </c>
      <c r="T124" s="23">
        <f t="shared" si="34"/>
        <v>-2.0482222068965508E-3</v>
      </c>
      <c r="U124">
        <f t="shared" si="21"/>
        <v>3.1940983105789673E-3</v>
      </c>
      <c r="V124">
        <f t="shared" si="22"/>
        <v>-24584.806700588168</v>
      </c>
    </row>
    <row r="125" spans="1:22" x14ac:dyDescent="0.2">
      <c r="A125" s="1"/>
      <c r="B125" s="23">
        <v>0.28900000000000003</v>
      </c>
      <c r="C125" s="23">
        <v>-1.1364000000000001</v>
      </c>
      <c r="D125" s="23">
        <v>5.3903000000000008</v>
      </c>
      <c r="E125" s="23">
        <v>-7.1913000000000009</v>
      </c>
      <c r="G125">
        <f t="shared" si="23"/>
        <v>3.4680000000000004</v>
      </c>
      <c r="H125">
        <f t="shared" si="24"/>
        <v>1.72337004</v>
      </c>
      <c r="I125">
        <f t="shared" si="25"/>
        <v>4.9809440400000007</v>
      </c>
      <c r="J125">
        <f t="shared" si="26"/>
        <v>0.44968868999999989</v>
      </c>
      <c r="K125">
        <f t="shared" si="27"/>
        <v>2.7153163650000005</v>
      </c>
      <c r="M125">
        <f t="shared" si="28"/>
        <v>50.009063551617523</v>
      </c>
      <c r="N125">
        <f t="shared" si="29"/>
        <v>1.8285524042831829E-2</v>
      </c>
      <c r="O125">
        <f t="shared" si="30"/>
        <v>3.7452639517241385E-2</v>
      </c>
      <c r="P125">
        <f t="shared" si="31"/>
        <v>-3.7452639517241385E-2</v>
      </c>
      <c r="R125">
        <f t="shared" si="32"/>
        <v>50.009063551617523</v>
      </c>
      <c r="S125" s="23">
        <f t="shared" si="33"/>
        <v>7.175341454355999E-6</v>
      </c>
      <c r="T125" s="23">
        <f t="shared" si="34"/>
        <v>-2.0954563448275926E-3</v>
      </c>
      <c r="U125">
        <f t="shared" si="21"/>
        <v>3.4242381007209021E-3</v>
      </c>
      <c r="V125">
        <f t="shared" si="22"/>
        <v>-23865.476212405709</v>
      </c>
    </row>
    <row r="126" spans="1:22" x14ac:dyDescent="0.2">
      <c r="A126" s="1"/>
      <c r="B126" s="23">
        <v>0.29730000000000006</v>
      </c>
      <c r="C126" s="23">
        <v>-1.1359999999999997</v>
      </c>
      <c r="D126" s="23">
        <v>5.3769999999999998</v>
      </c>
      <c r="E126" s="23">
        <v>-7.1900999999999993</v>
      </c>
      <c r="G126">
        <f t="shared" si="23"/>
        <v>3.5676000000000005</v>
      </c>
      <c r="H126">
        <f t="shared" si="24"/>
        <v>1.7234496000000001</v>
      </c>
      <c r="I126">
        <f t="shared" si="25"/>
        <v>4.9768635999999997</v>
      </c>
      <c r="J126">
        <f t="shared" si="26"/>
        <v>0.44992713000000029</v>
      </c>
      <c r="K126">
        <f t="shared" si="27"/>
        <v>2.7133953650000002</v>
      </c>
      <c r="M126">
        <f t="shared" si="28"/>
        <v>51.445310013480594</v>
      </c>
      <c r="N126">
        <f t="shared" si="29"/>
        <v>1.828636820064999E-2</v>
      </c>
      <c r="O126">
        <f t="shared" si="30"/>
        <v>3.7426142965517245E-2</v>
      </c>
      <c r="P126">
        <f t="shared" si="31"/>
        <v>-3.7426142965517245E-2</v>
      </c>
      <c r="R126">
        <f t="shared" si="32"/>
        <v>51.445310013480594</v>
      </c>
      <c r="S126" s="23">
        <f t="shared" si="33"/>
        <v>6.331183636194837E-6</v>
      </c>
      <c r="T126" s="23">
        <f t="shared" si="34"/>
        <v>-2.0689597931034531E-3</v>
      </c>
      <c r="U126">
        <f t="shared" si="21"/>
        <v>3.0600805570503717E-3</v>
      </c>
      <c r="V126">
        <f t="shared" si="22"/>
        <v>-24865.301967184339</v>
      </c>
    </row>
    <row r="127" spans="1:22" x14ac:dyDescent="0.2">
      <c r="A127" s="1"/>
      <c r="B127" s="23">
        <v>0.28910000000000002</v>
      </c>
      <c r="C127" s="23">
        <v>-1.1368</v>
      </c>
      <c r="D127" s="23">
        <v>5.4006999999999996</v>
      </c>
      <c r="E127" s="23">
        <v>-7.1893000000000002</v>
      </c>
      <c r="G127">
        <f t="shared" si="23"/>
        <v>3.4692000000000003</v>
      </c>
      <c r="H127">
        <f t="shared" si="24"/>
        <v>1.72329048</v>
      </c>
      <c r="I127">
        <f t="shared" si="25"/>
        <v>4.9841347599999999</v>
      </c>
      <c r="J127">
        <f t="shared" si="26"/>
        <v>0.45008609000000011</v>
      </c>
      <c r="K127">
        <f t="shared" si="27"/>
        <v>2.717110425</v>
      </c>
      <c r="M127">
        <f t="shared" si="28"/>
        <v>50.026367725856829</v>
      </c>
      <c r="N127">
        <f t="shared" si="29"/>
        <v>1.8284679885013668E-2</v>
      </c>
      <c r="O127">
        <f t="shared" si="30"/>
        <v>3.7477385172413794E-2</v>
      </c>
      <c r="P127">
        <f t="shared" si="31"/>
        <v>-3.7477385172413794E-2</v>
      </c>
      <c r="R127">
        <f t="shared" si="32"/>
        <v>50.026367725856829</v>
      </c>
      <c r="S127" s="23">
        <f t="shared" si="33"/>
        <v>8.019499272517161E-6</v>
      </c>
      <c r="T127" s="23">
        <f t="shared" si="34"/>
        <v>-2.1202020000000016E-3</v>
      </c>
      <c r="U127">
        <f t="shared" si="21"/>
        <v>3.7824222751026339E-3</v>
      </c>
      <c r="V127">
        <f t="shared" si="22"/>
        <v>-23595.095055026264</v>
      </c>
    </row>
    <row r="128" spans="1:22" x14ac:dyDescent="0.2">
      <c r="A128" s="1"/>
      <c r="B128" s="23">
        <v>0.30469999999999997</v>
      </c>
      <c r="C128" s="23">
        <v>-1.1380999999999999</v>
      </c>
      <c r="D128" s="23">
        <v>5.4043999999999999</v>
      </c>
      <c r="E128" s="23">
        <v>-7.1880000000000006</v>
      </c>
      <c r="G128">
        <f t="shared" si="23"/>
        <v>3.6563999999999997</v>
      </c>
      <c r="H128">
        <f t="shared" si="24"/>
        <v>1.72303191</v>
      </c>
      <c r="I128">
        <f t="shared" si="25"/>
        <v>4.9852699200000004</v>
      </c>
      <c r="J128">
        <f t="shared" si="26"/>
        <v>0.45034440000000009</v>
      </c>
      <c r="K128">
        <f t="shared" si="27"/>
        <v>2.7178071600000004</v>
      </c>
      <c r="M128">
        <f t="shared" si="28"/>
        <v>52.725818907189812</v>
      </c>
      <c r="N128">
        <f t="shared" si="29"/>
        <v>1.8281936372104651E-2</v>
      </c>
      <c r="O128">
        <f t="shared" si="30"/>
        <v>3.7486995310344835E-2</v>
      </c>
      <c r="P128">
        <f t="shared" si="31"/>
        <v>-3.7486995310344835E-2</v>
      </c>
      <c r="R128">
        <f t="shared" si="32"/>
        <v>52.725818907189812</v>
      </c>
      <c r="S128" s="23">
        <f t="shared" si="33"/>
        <v>1.0763012181533999E-5</v>
      </c>
      <c r="T128" s="23">
        <f t="shared" si="34"/>
        <v>-2.1298121379310433E-3</v>
      </c>
      <c r="U128">
        <f t="shared" si="21"/>
        <v>5.0535030718669291E-3</v>
      </c>
      <c r="V128">
        <f t="shared" si="22"/>
        <v>-24756.089031593692</v>
      </c>
    </row>
    <row r="129" spans="1:22" x14ac:dyDescent="0.2">
      <c r="A129" s="1"/>
      <c r="B129" s="23">
        <v>0.29709999999999998</v>
      </c>
      <c r="C129" s="23">
        <v>-1.137</v>
      </c>
      <c r="D129" s="23">
        <v>5.416199999999999</v>
      </c>
      <c r="E129" s="23">
        <v>-7.1866999999999992</v>
      </c>
      <c r="G129">
        <f t="shared" si="23"/>
        <v>3.5651999999999999</v>
      </c>
      <c r="H129">
        <f t="shared" si="24"/>
        <v>1.7232506999999999</v>
      </c>
      <c r="I129">
        <f t="shared" si="25"/>
        <v>4.9888901599999995</v>
      </c>
      <c r="J129">
        <f t="shared" si="26"/>
        <v>0.45060271000000029</v>
      </c>
      <c r="K129">
        <f t="shared" si="27"/>
        <v>2.7197464349999998</v>
      </c>
      <c r="M129">
        <f t="shared" si="28"/>
        <v>51.410701665001952</v>
      </c>
      <c r="N129">
        <f t="shared" si="29"/>
        <v>1.8284257806104588E-2</v>
      </c>
      <c r="O129">
        <f t="shared" si="30"/>
        <v>3.7513743931034481E-2</v>
      </c>
      <c r="P129">
        <f t="shared" si="31"/>
        <v>-3.7513743931034481E-2</v>
      </c>
      <c r="R129">
        <f t="shared" si="32"/>
        <v>51.410701665001952</v>
      </c>
      <c r="S129" s="23">
        <f t="shared" si="33"/>
        <v>8.441578181597742E-6</v>
      </c>
      <c r="T129" s="23">
        <f t="shared" si="34"/>
        <v>-2.1565607586206889E-3</v>
      </c>
      <c r="U129">
        <f t="shared" si="21"/>
        <v>3.9143706699907108E-3</v>
      </c>
      <c r="V129">
        <f t="shared" si="22"/>
        <v>-23839.208545129808</v>
      </c>
    </row>
    <row r="130" spans="1:22" x14ac:dyDescent="0.2">
      <c r="A130" s="1"/>
      <c r="B130" s="23">
        <v>0.30349999999999999</v>
      </c>
      <c r="C130" s="23">
        <v>-1.1364999999999998</v>
      </c>
      <c r="D130" s="23">
        <v>5.4146000000000001</v>
      </c>
      <c r="E130" s="23">
        <v>-7.1849000000000007</v>
      </c>
      <c r="G130">
        <f t="shared" si="23"/>
        <v>3.6419999999999999</v>
      </c>
      <c r="H130">
        <f t="shared" si="24"/>
        <v>1.7233501500000001</v>
      </c>
      <c r="I130">
        <f t="shared" si="25"/>
        <v>4.9883992800000003</v>
      </c>
      <c r="J130">
        <f t="shared" si="26"/>
        <v>0.45096037</v>
      </c>
      <c r="K130">
        <f t="shared" si="27"/>
        <v>2.7196798250000001</v>
      </c>
      <c r="M130">
        <f t="shared" si="28"/>
        <v>52.518168816318045</v>
      </c>
      <c r="N130">
        <f t="shared" si="29"/>
        <v>1.8285313003377289E-2</v>
      </c>
      <c r="O130">
        <f t="shared" si="30"/>
        <v>3.7512825172413791E-2</v>
      </c>
      <c r="P130">
        <f t="shared" si="31"/>
        <v>-3.7512825172413791E-2</v>
      </c>
      <c r="R130">
        <f t="shared" si="32"/>
        <v>52.518168816318045</v>
      </c>
      <c r="S130" s="23">
        <f t="shared" si="33"/>
        <v>7.3863809088962895E-6</v>
      </c>
      <c r="T130" s="23">
        <f t="shared" si="34"/>
        <v>-2.1556419999999993E-3</v>
      </c>
      <c r="U130">
        <f t="shared" si="21"/>
        <v>3.4265341410569528E-3</v>
      </c>
      <c r="V130">
        <f t="shared" si="22"/>
        <v>-24363.121898867281</v>
      </c>
    </row>
    <row r="131" spans="1:22" x14ac:dyDescent="0.2">
      <c r="A131" s="1"/>
      <c r="B131" s="23">
        <v>0.30329999999999996</v>
      </c>
      <c r="C131" s="23">
        <v>-1.1396999999999999</v>
      </c>
      <c r="D131" s="23">
        <v>5.4350999999999994</v>
      </c>
      <c r="E131" s="23">
        <v>-7.184899999999999</v>
      </c>
      <c r="G131">
        <f t="shared" si="23"/>
        <v>3.6395999999999997</v>
      </c>
      <c r="H131">
        <f t="shared" si="24"/>
        <v>1.7227136700000001</v>
      </c>
      <c r="I131">
        <f t="shared" si="25"/>
        <v>4.9946886799999994</v>
      </c>
      <c r="J131">
        <f t="shared" si="26"/>
        <v>0.45096037000000044</v>
      </c>
      <c r="K131">
        <f t="shared" si="27"/>
        <v>2.7228245250000001</v>
      </c>
      <c r="M131">
        <f t="shared" si="28"/>
        <v>52.483560467839418</v>
      </c>
      <c r="N131">
        <f t="shared" si="29"/>
        <v>1.8278559740832014E-2</v>
      </c>
      <c r="O131">
        <f t="shared" si="30"/>
        <v>3.7556200344827588E-2</v>
      </c>
      <c r="P131">
        <f t="shared" si="31"/>
        <v>-3.7556200344827588E-2</v>
      </c>
      <c r="R131">
        <f t="shared" si="32"/>
        <v>52.483560467839418</v>
      </c>
      <c r="S131" s="23">
        <f t="shared" si="33"/>
        <v>1.4139643454171708E-5</v>
      </c>
      <c r="T131" s="23">
        <f t="shared" si="34"/>
        <v>-2.1990171724137961E-3</v>
      </c>
      <c r="U131">
        <f t="shared" si="21"/>
        <v>6.4299831904682395E-3</v>
      </c>
      <c r="V131">
        <f t="shared" si="22"/>
        <v>-23866.826110425398</v>
      </c>
    </row>
    <row r="132" spans="1:22" x14ac:dyDescent="0.2">
      <c r="A132" s="1"/>
      <c r="B132" s="23">
        <v>0.29720000000000002</v>
      </c>
      <c r="C132" s="23">
        <v>-1.1357999999999999</v>
      </c>
      <c r="D132" s="23">
        <v>5.4241000000000001</v>
      </c>
      <c r="E132" s="23">
        <v>-7.1826999999999996</v>
      </c>
      <c r="G132">
        <f t="shared" si="23"/>
        <v>3.5664000000000002</v>
      </c>
      <c r="H132">
        <f t="shared" si="24"/>
        <v>1.72348938</v>
      </c>
      <c r="I132">
        <f t="shared" si="25"/>
        <v>4.9913138799999999</v>
      </c>
      <c r="J132">
        <f t="shared" si="26"/>
        <v>0.45139751000000028</v>
      </c>
      <c r="K132">
        <f t="shared" si="27"/>
        <v>2.7213556950000002</v>
      </c>
      <c r="M132">
        <f t="shared" si="28"/>
        <v>51.428005839241266</v>
      </c>
      <c r="N132">
        <f t="shared" si="29"/>
        <v>1.8286790279559068E-2</v>
      </c>
      <c r="O132">
        <f t="shared" si="30"/>
        <v>3.7535940620689656E-2</v>
      </c>
      <c r="P132">
        <f t="shared" si="31"/>
        <v>-3.7535940620689656E-2</v>
      </c>
      <c r="R132">
        <f t="shared" si="32"/>
        <v>51.428005839241266</v>
      </c>
      <c r="S132" s="23">
        <f t="shared" si="33"/>
        <v>5.9091047271177255E-6</v>
      </c>
      <c r="T132" s="23">
        <f t="shared" si="34"/>
        <v>-2.1787574482758643E-3</v>
      </c>
      <c r="U132">
        <f t="shared" si="21"/>
        <v>2.712144360903427E-3</v>
      </c>
      <c r="V132">
        <f t="shared" si="22"/>
        <v>-23604.2822848125</v>
      </c>
    </row>
    <row r="133" spans="1:22" x14ac:dyDescent="0.2">
      <c r="A133" s="1"/>
      <c r="B133" s="23">
        <v>0.30679999999999996</v>
      </c>
      <c r="C133" s="23">
        <v>-1.1377999999999999</v>
      </c>
      <c r="D133" s="23">
        <v>5.4371</v>
      </c>
      <c r="E133" s="23">
        <v>-7.1819999999999995</v>
      </c>
      <c r="G133">
        <f t="shared" si="23"/>
        <v>3.6815999999999995</v>
      </c>
      <c r="H133">
        <f t="shared" si="24"/>
        <v>1.72309158</v>
      </c>
      <c r="I133">
        <f t="shared" si="25"/>
        <v>4.9953022799999998</v>
      </c>
      <c r="J133">
        <f t="shared" si="26"/>
        <v>0.45153660000000029</v>
      </c>
      <c r="K133">
        <f t="shared" si="27"/>
        <v>2.7234194399999998</v>
      </c>
      <c r="M133">
        <f t="shared" si="28"/>
        <v>53.08920656621541</v>
      </c>
      <c r="N133">
        <f t="shared" si="29"/>
        <v>1.8282569490468269E-2</v>
      </c>
      <c r="O133">
        <f t="shared" si="30"/>
        <v>3.7564406068965515E-2</v>
      </c>
      <c r="P133">
        <f t="shared" si="31"/>
        <v>-3.7564406068965515E-2</v>
      </c>
      <c r="R133">
        <f t="shared" si="32"/>
        <v>53.08920656621541</v>
      </c>
      <c r="S133" s="23">
        <f t="shared" si="33"/>
        <v>1.0129893817916596E-5</v>
      </c>
      <c r="T133" s="23">
        <f t="shared" si="34"/>
        <v>-2.2072228965517235E-3</v>
      </c>
      <c r="U133">
        <f t="shared" si="21"/>
        <v>4.5894294743599384E-3</v>
      </c>
      <c r="V133">
        <f t="shared" si="22"/>
        <v>-24052.489963363034</v>
      </c>
    </row>
    <row r="134" spans="1:22" x14ac:dyDescent="0.2">
      <c r="A134" s="1"/>
      <c r="B134" s="23">
        <v>0.3075</v>
      </c>
      <c r="C134" s="23">
        <v>-1.1362999999999999</v>
      </c>
      <c r="D134" s="23">
        <v>5.447000000000001</v>
      </c>
      <c r="E134" s="23">
        <v>-7.1808999999999994</v>
      </c>
      <c r="G134">
        <f t="shared" si="23"/>
        <v>3.69</v>
      </c>
      <c r="H134">
        <f t="shared" si="24"/>
        <v>1.72338993</v>
      </c>
      <c r="I134">
        <f t="shared" si="25"/>
        <v>4.9983396000000004</v>
      </c>
      <c r="J134">
        <f t="shared" si="26"/>
        <v>0.45175517000000021</v>
      </c>
      <c r="K134">
        <f t="shared" si="27"/>
        <v>2.7250473850000003</v>
      </c>
      <c r="M134">
        <f t="shared" si="28"/>
        <v>53.210335785890614</v>
      </c>
      <c r="N134">
        <f t="shared" si="29"/>
        <v>1.8285735082286366E-2</v>
      </c>
      <c r="O134">
        <f t="shared" si="30"/>
        <v>3.7586860482758624E-2</v>
      </c>
      <c r="P134">
        <f t="shared" si="31"/>
        <v>-3.7586860482758624E-2</v>
      </c>
      <c r="R134">
        <f t="shared" si="32"/>
        <v>53.210335785890614</v>
      </c>
      <c r="S134" s="23">
        <f t="shared" si="33"/>
        <v>6.964301999819178E-6</v>
      </c>
      <c r="T134" s="23">
        <f t="shared" si="34"/>
        <v>-2.2296773103448325E-3</v>
      </c>
      <c r="U134">
        <f t="shared" si="21"/>
        <v>3.1234573574873523E-3</v>
      </c>
      <c r="V134">
        <f t="shared" si="22"/>
        <v>-23864.590422576137</v>
      </c>
    </row>
    <row r="135" spans="1:22" x14ac:dyDescent="0.2">
      <c r="A135" s="1"/>
      <c r="B135" s="23">
        <v>0.31069999999999998</v>
      </c>
      <c r="C135" s="23">
        <v>-1.1367</v>
      </c>
      <c r="D135" s="23">
        <v>5.4581</v>
      </c>
      <c r="E135" s="23">
        <v>-7.1791000000000009</v>
      </c>
      <c r="G135">
        <f t="shared" si="23"/>
        <v>3.7283999999999997</v>
      </c>
      <c r="H135">
        <f t="shared" si="24"/>
        <v>1.7233103700000001</v>
      </c>
      <c r="I135">
        <f t="shared" si="25"/>
        <v>5.0017450800000001</v>
      </c>
      <c r="J135">
        <f t="shared" si="26"/>
        <v>0.45211282999999991</v>
      </c>
      <c r="K135">
        <f t="shared" si="27"/>
        <v>2.726928955</v>
      </c>
      <c r="M135">
        <f t="shared" si="28"/>
        <v>53.764069361548657</v>
      </c>
      <c r="N135">
        <f t="shared" si="29"/>
        <v>1.8284890924468208E-2</v>
      </c>
      <c r="O135">
        <f t="shared" si="30"/>
        <v>3.7612813172413793E-2</v>
      </c>
      <c r="P135">
        <f t="shared" si="31"/>
        <v>-3.7612813172413793E-2</v>
      </c>
      <c r="R135">
        <f t="shared" si="32"/>
        <v>53.764069361548657</v>
      </c>
      <c r="S135" s="23">
        <f t="shared" si="33"/>
        <v>7.8084598179768705E-6</v>
      </c>
      <c r="T135" s="23">
        <f t="shared" si="34"/>
        <v>-2.2556300000000015E-3</v>
      </c>
      <c r="U135">
        <f t="shared" ref="U135:U198" si="35">ABS(S135/T135)</f>
        <v>3.4617644817531534E-3</v>
      </c>
      <c r="V135">
        <f t="shared" ref="V135:V198" si="36">R135/T135</f>
        <v>-23835.500220137445</v>
      </c>
    </row>
    <row r="136" spans="1:22" x14ac:dyDescent="0.2">
      <c r="A136" s="1"/>
      <c r="B136" s="23">
        <v>0.30829999999999996</v>
      </c>
      <c r="C136" s="23">
        <v>-1.1381999999999999</v>
      </c>
      <c r="D136" s="23">
        <v>5.4675999999999991</v>
      </c>
      <c r="E136" s="23">
        <v>-7.1786000000000003</v>
      </c>
      <c r="G136">
        <f t="shared" ref="G136:G199" si="37">B136*(60/$G$3)</f>
        <v>3.6995999999999993</v>
      </c>
      <c r="H136">
        <f t="shared" ref="H136:H199" si="38">0.1989*C136 + 1.9494</f>
        <v>1.7230120200000001</v>
      </c>
      <c r="I136">
        <f t="shared" ref="I136:I199" si="39" xml:space="preserve"> 0.3068*D136 + 3.3272</f>
        <v>5.0046596799999996</v>
      </c>
      <c r="J136">
        <f t="shared" ref="J136:J199" si="40">0.1987*E136 + 1.8786</f>
        <v>0.45221218000000007</v>
      </c>
      <c r="K136">
        <f t="shared" ref="K136:K199" si="41">AVERAGE(I136:J136)</f>
        <v>2.7284359299999998</v>
      </c>
      <c r="M136">
        <f t="shared" ref="M136:M199" si="42">(G136*101.93)/(PI()*($I$3*0.1/2)^2)</f>
        <v>53.34876917980511</v>
      </c>
      <c r="N136">
        <f t="shared" ref="N136:N199" si="43">H136/$M$3</f>
        <v>1.8281725332650111E-2</v>
      </c>
      <c r="O136">
        <f t="shared" ref="O136:O199" si="44">K136/$K$3</f>
        <v>3.7633599034482754E-2</v>
      </c>
      <c r="P136">
        <f t="shared" ref="P136:P199" si="45">-O136</f>
        <v>-3.7633599034482754E-2</v>
      </c>
      <c r="R136">
        <f t="shared" ref="R136:R199" si="46">M136-$M$7</f>
        <v>53.34876917980511</v>
      </c>
      <c r="S136" s="23">
        <f t="shared" ref="S136:S199" si="47">-(N136-N$7)</f>
        <v>1.0974051636074289E-5</v>
      </c>
      <c r="T136" s="23">
        <f t="shared" ref="T136:T199" si="48">-(O136-$O$7)</f>
        <v>-2.2764158620689617E-3</v>
      </c>
      <c r="U136">
        <f t="shared" si="35"/>
        <v>4.8207587281966675E-3</v>
      </c>
      <c r="V136">
        <f t="shared" si="36"/>
        <v>-23435.423232079447</v>
      </c>
    </row>
    <row r="137" spans="1:22" x14ac:dyDescent="0.2">
      <c r="A137" s="1"/>
      <c r="B137" s="23">
        <v>0.31270000000000003</v>
      </c>
      <c r="C137" s="23">
        <v>-1.1374000000000002</v>
      </c>
      <c r="D137" s="23">
        <v>5.4775</v>
      </c>
      <c r="E137" s="23">
        <v>-7.1774000000000004</v>
      </c>
      <c r="G137">
        <f t="shared" si="37"/>
        <v>3.7524000000000006</v>
      </c>
      <c r="H137">
        <f t="shared" si="38"/>
        <v>1.72317114</v>
      </c>
      <c r="I137">
        <f t="shared" si="39"/>
        <v>5.0076970000000003</v>
      </c>
      <c r="J137">
        <f t="shared" si="40"/>
        <v>0.45245062000000003</v>
      </c>
      <c r="K137">
        <f t="shared" si="41"/>
        <v>2.7300738100000004</v>
      </c>
      <c r="M137">
        <f t="shared" si="42"/>
        <v>54.110152846334948</v>
      </c>
      <c r="N137">
        <f t="shared" si="43"/>
        <v>1.828341364828643E-2</v>
      </c>
      <c r="O137">
        <f t="shared" si="44"/>
        <v>3.7656190482758624E-2</v>
      </c>
      <c r="P137">
        <f t="shared" si="45"/>
        <v>-3.7656190482758624E-2</v>
      </c>
      <c r="R137">
        <f t="shared" si="46"/>
        <v>54.110152846334948</v>
      </c>
      <c r="S137" s="23">
        <f t="shared" si="47"/>
        <v>9.2857359997554345E-6</v>
      </c>
      <c r="T137" s="23">
        <f t="shared" si="48"/>
        <v>-2.2990073103448319E-3</v>
      </c>
      <c r="U137">
        <f t="shared" si="35"/>
        <v>4.0390197795250387E-3</v>
      </c>
      <c r="V137">
        <f t="shared" si="36"/>
        <v>-23536.311782418332</v>
      </c>
    </row>
    <row r="138" spans="1:22" x14ac:dyDescent="0.2">
      <c r="A138" s="1"/>
      <c r="B138" s="23">
        <v>0.30979999999999996</v>
      </c>
      <c r="C138" s="23">
        <v>-1.1375999999999999</v>
      </c>
      <c r="D138" s="23">
        <v>5.4851000000000001</v>
      </c>
      <c r="E138" s="23">
        <v>-7.1769999999999996</v>
      </c>
      <c r="G138">
        <f t="shared" si="37"/>
        <v>3.7175999999999996</v>
      </c>
      <c r="H138">
        <f t="shared" si="38"/>
        <v>1.72313136</v>
      </c>
      <c r="I138">
        <f t="shared" si="39"/>
        <v>5.0100286799999996</v>
      </c>
      <c r="J138">
        <f t="shared" si="40"/>
        <v>0.45253010000000016</v>
      </c>
      <c r="K138">
        <f t="shared" si="41"/>
        <v>2.7312793900000001</v>
      </c>
      <c r="M138">
        <f t="shared" si="42"/>
        <v>53.608331793394825</v>
      </c>
      <c r="N138">
        <f t="shared" si="43"/>
        <v>1.8282991569377349E-2</v>
      </c>
      <c r="O138">
        <f t="shared" si="44"/>
        <v>3.7672819172413795E-2</v>
      </c>
      <c r="P138">
        <f t="shared" si="45"/>
        <v>-3.7672819172413795E-2</v>
      </c>
      <c r="R138">
        <f t="shared" si="46"/>
        <v>53.608331793394825</v>
      </c>
      <c r="S138" s="23">
        <f t="shared" si="47"/>
        <v>9.7078149088360155E-6</v>
      </c>
      <c r="T138" s="23">
        <f t="shared" si="48"/>
        <v>-2.3156360000000029E-3</v>
      </c>
      <c r="U138">
        <f t="shared" si="35"/>
        <v>4.1922888177744703E-3</v>
      </c>
      <c r="V138">
        <f t="shared" si="36"/>
        <v>-23150.586617842684</v>
      </c>
    </row>
    <row r="139" spans="1:22" x14ac:dyDescent="0.2">
      <c r="A139" s="1"/>
      <c r="B139" s="23">
        <v>0.31140000000000001</v>
      </c>
      <c r="C139" s="23">
        <v>-1.1373</v>
      </c>
      <c r="D139" s="23">
        <v>5.4727000000000006</v>
      </c>
      <c r="E139" s="23">
        <v>-7.1756999999999991</v>
      </c>
      <c r="G139">
        <f t="shared" si="37"/>
        <v>3.7368000000000001</v>
      </c>
      <c r="H139">
        <f t="shared" si="38"/>
        <v>1.72319103</v>
      </c>
      <c r="I139">
        <f t="shared" si="39"/>
        <v>5.00622436</v>
      </c>
      <c r="J139">
        <f t="shared" si="40"/>
        <v>0.45278841000000036</v>
      </c>
      <c r="K139">
        <f t="shared" si="41"/>
        <v>2.7295063850000001</v>
      </c>
      <c r="M139">
        <f t="shared" si="42"/>
        <v>53.885198581223861</v>
      </c>
      <c r="N139">
        <f t="shared" si="43"/>
        <v>1.828362468774097E-2</v>
      </c>
      <c r="O139">
        <f t="shared" si="44"/>
        <v>3.7648363931034483E-2</v>
      </c>
      <c r="P139">
        <f t="shared" si="45"/>
        <v>-3.7648363931034483E-2</v>
      </c>
      <c r="R139">
        <f t="shared" si="46"/>
        <v>53.885198581223861</v>
      </c>
      <c r="S139" s="23">
        <f t="shared" si="47"/>
        <v>9.074696545215144E-6</v>
      </c>
      <c r="T139" s="23">
        <f t="shared" si="48"/>
        <v>-2.2911807586206909E-3</v>
      </c>
      <c r="U139">
        <f t="shared" si="35"/>
        <v>3.9607073824581979E-3</v>
      </c>
      <c r="V139">
        <f t="shared" si="36"/>
        <v>-23518.527893741208</v>
      </c>
    </row>
    <row r="140" spans="1:22" x14ac:dyDescent="0.2">
      <c r="A140" s="1"/>
      <c r="B140" s="23">
        <v>0.31330000000000002</v>
      </c>
      <c r="C140" s="23">
        <v>-1.1375</v>
      </c>
      <c r="D140" s="23">
        <v>5.466499999999999</v>
      </c>
      <c r="E140" s="23">
        <v>-7.1739999999999995</v>
      </c>
      <c r="G140">
        <f t="shared" si="37"/>
        <v>3.7596000000000003</v>
      </c>
      <c r="H140">
        <f t="shared" si="38"/>
        <v>1.7231512500000001</v>
      </c>
      <c r="I140">
        <f t="shared" si="39"/>
        <v>5.0043221999999998</v>
      </c>
      <c r="J140">
        <f t="shared" si="40"/>
        <v>0.45312620000000026</v>
      </c>
      <c r="K140">
        <f t="shared" si="41"/>
        <v>2.7287242000000003</v>
      </c>
      <c r="M140">
        <f t="shared" si="42"/>
        <v>54.213977891770824</v>
      </c>
      <c r="N140">
        <f t="shared" si="43"/>
        <v>1.828320260883189E-2</v>
      </c>
      <c r="O140">
        <f t="shared" si="44"/>
        <v>3.7637575172413798E-2</v>
      </c>
      <c r="P140">
        <f t="shared" si="45"/>
        <v>-3.7637575172413798E-2</v>
      </c>
      <c r="R140">
        <f t="shared" si="46"/>
        <v>54.213977891770824</v>
      </c>
      <c r="S140" s="23">
        <f t="shared" si="47"/>
        <v>9.496775454295725E-6</v>
      </c>
      <c r="T140" s="23">
        <f t="shared" si="48"/>
        <v>-2.2803920000000061E-3</v>
      </c>
      <c r="U140">
        <f t="shared" si="35"/>
        <v>4.1645363842250363E-3</v>
      </c>
      <c r="V140">
        <f t="shared" si="36"/>
        <v>-23773.973023835675</v>
      </c>
    </row>
    <row r="141" spans="1:22" x14ac:dyDescent="0.2">
      <c r="A141" s="1"/>
      <c r="B141" s="23">
        <v>0.31379999999999997</v>
      </c>
      <c r="C141" s="23">
        <v>-1.1380000000000001</v>
      </c>
      <c r="D141" s="23">
        <v>5.496599999999999</v>
      </c>
      <c r="E141" s="23">
        <v>-7.1729000000000003</v>
      </c>
      <c r="G141">
        <f t="shared" si="37"/>
        <v>3.7655999999999996</v>
      </c>
      <c r="H141">
        <f t="shared" si="38"/>
        <v>1.7230517999999999</v>
      </c>
      <c r="I141">
        <f t="shared" si="39"/>
        <v>5.0135568799999994</v>
      </c>
      <c r="J141">
        <f t="shared" si="40"/>
        <v>0.45334477000000017</v>
      </c>
      <c r="K141">
        <f t="shared" si="41"/>
        <v>2.7334508249999998</v>
      </c>
      <c r="M141">
        <f t="shared" si="42"/>
        <v>54.300498762967386</v>
      </c>
      <c r="N141">
        <f t="shared" si="43"/>
        <v>1.8282147411559188E-2</v>
      </c>
      <c r="O141">
        <f t="shared" si="44"/>
        <v>3.7702769999999997E-2</v>
      </c>
      <c r="P141">
        <f t="shared" si="45"/>
        <v>-3.7702769999999997E-2</v>
      </c>
      <c r="R141">
        <f t="shared" si="46"/>
        <v>54.300498762967386</v>
      </c>
      <c r="S141" s="23">
        <f t="shared" si="47"/>
        <v>1.0551972726997177E-5</v>
      </c>
      <c r="T141" s="23">
        <f t="shared" si="48"/>
        <v>-2.3455868275862046E-3</v>
      </c>
      <c r="U141">
        <f t="shared" si="35"/>
        <v>4.498649379718762E-3</v>
      </c>
      <c r="V141">
        <f t="shared" si="36"/>
        <v>-23150.069792490656</v>
      </c>
    </row>
    <row r="142" spans="1:22" x14ac:dyDescent="0.2">
      <c r="A142" s="1"/>
      <c r="B142" s="23">
        <v>0.31879999999999997</v>
      </c>
      <c r="C142" s="23">
        <v>-1.1385000000000001</v>
      </c>
      <c r="D142" s="23">
        <v>5.4788999999999994</v>
      </c>
      <c r="E142" s="23">
        <v>-7.1718000000000002</v>
      </c>
      <c r="G142">
        <f t="shared" si="37"/>
        <v>3.8255999999999997</v>
      </c>
      <c r="H142">
        <f t="shared" si="38"/>
        <v>1.7229523499999999</v>
      </c>
      <c r="I142">
        <f t="shared" si="39"/>
        <v>5.0081265199999994</v>
      </c>
      <c r="J142">
        <f t="shared" si="40"/>
        <v>0.45356334000000009</v>
      </c>
      <c r="K142">
        <f t="shared" si="41"/>
        <v>2.7308449299999999</v>
      </c>
      <c r="M142">
        <f t="shared" si="42"/>
        <v>55.165707474933086</v>
      </c>
      <c r="N142">
        <f t="shared" si="43"/>
        <v>1.828109221428649E-2</v>
      </c>
      <c r="O142">
        <f t="shared" si="44"/>
        <v>3.7666826620689653E-2</v>
      </c>
      <c r="P142">
        <f t="shared" si="45"/>
        <v>-3.7666826620689653E-2</v>
      </c>
      <c r="R142">
        <f t="shared" si="46"/>
        <v>55.165707474933086</v>
      </c>
      <c r="S142" s="23">
        <f t="shared" si="47"/>
        <v>1.1607169999695161E-5</v>
      </c>
      <c r="T142" s="23">
        <f t="shared" si="48"/>
        <v>-2.309643448275861E-3</v>
      </c>
      <c r="U142">
        <f t="shared" si="35"/>
        <v>5.0255246143554597E-3</v>
      </c>
      <c r="V142">
        <f t="shared" si="36"/>
        <v>-23884.945321804564</v>
      </c>
    </row>
    <row r="143" spans="1:22" x14ac:dyDescent="0.2">
      <c r="A143" s="1"/>
      <c r="B143" s="23">
        <v>0.31779999999999997</v>
      </c>
      <c r="C143" s="23">
        <v>-1.1379000000000001</v>
      </c>
      <c r="D143" s="23">
        <v>5.4988000000000001</v>
      </c>
      <c r="E143" s="23">
        <v>-7.1707999999999998</v>
      </c>
      <c r="G143">
        <f t="shared" si="37"/>
        <v>3.8135999999999997</v>
      </c>
      <c r="H143">
        <f t="shared" si="38"/>
        <v>1.72307169</v>
      </c>
      <c r="I143">
        <f t="shared" si="39"/>
        <v>5.0142318399999999</v>
      </c>
      <c r="J143">
        <f t="shared" si="40"/>
        <v>0.4537620400000002</v>
      </c>
      <c r="K143">
        <f t="shared" si="41"/>
        <v>2.7339969399999999</v>
      </c>
      <c r="M143">
        <f t="shared" si="42"/>
        <v>54.992665732539947</v>
      </c>
      <c r="N143">
        <f t="shared" si="43"/>
        <v>1.8282358451013732E-2</v>
      </c>
      <c r="O143">
        <f t="shared" si="44"/>
        <v>3.7710302620689654E-2</v>
      </c>
      <c r="P143">
        <f t="shared" si="45"/>
        <v>-3.7710302620689654E-2</v>
      </c>
      <c r="R143">
        <f t="shared" si="46"/>
        <v>54.992665732539947</v>
      </c>
      <c r="S143" s="23">
        <f t="shared" si="47"/>
        <v>1.0340933272453418E-5</v>
      </c>
      <c r="T143" s="23">
        <f t="shared" si="48"/>
        <v>-2.3531194482758616E-3</v>
      </c>
      <c r="U143">
        <f t="shared" si="35"/>
        <v>4.3945636844021042E-3</v>
      </c>
      <c r="V143">
        <f t="shared" si="36"/>
        <v>-23370.112287684016</v>
      </c>
    </row>
    <row r="144" spans="1:22" x14ac:dyDescent="0.2">
      <c r="A144" s="1"/>
      <c r="B144" s="23">
        <v>0.31989999999999996</v>
      </c>
      <c r="C144" s="23">
        <v>-1.1401999999999999</v>
      </c>
      <c r="D144" s="23">
        <v>5.5179000000000009</v>
      </c>
      <c r="E144" s="23">
        <v>-7.1706000000000021</v>
      </c>
      <c r="G144">
        <f t="shared" si="37"/>
        <v>3.8387999999999995</v>
      </c>
      <c r="H144">
        <f t="shared" si="38"/>
        <v>1.7226142200000001</v>
      </c>
      <c r="I144">
        <f t="shared" si="39"/>
        <v>5.0200917199999999</v>
      </c>
      <c r="J144">
        <f t="shared" si="40"/>
        <v>0.45380177999999982</v>
      </c>
      <c r="K144">
        <f t="shared" si="41"/>
        <v>2.73694675</v>
      </c>
      <c r="M144">
        <f t="shared" si="42"/>
        <v>55.356053391565545</v>
      </c>
      <c r="N144">
        <f t="shared" si="43"/>
        <v>1.8277504543559316E-2</v>
      </c>
      <c r="O144">
        <f t="shared" si="44"/>
        <v>3.7750989655172415E-2</v>
      </c>
      <c r="P144">
        <f t="shared" si="45"/>
        <v>-3.7750989655172415E-2</v>
      </c>
      <c r="R144">
        <f t="shared" si="46"/>
        <v>55.356053391565545</v>
      </c>
      <c r="S144" s="23">
        <f t="shared" si="47"/>
        <v>1.5194840726869691E-5</v>
      </c>
      <c r="T144" s="23">
        <f t="shared" si="48"/>
        <v>-2.3938064827586231E-3</v>
      </c>
      <c r="U144">
        <f t="shared" si="35"/>
        <v>6.3475643650856657E-3</v>
      </c>
      <c r="V144">
        <f t="shared" si="36"/>
        <v>-23124.698587904742</v>
      </c>
    </row>
    <row r="145" spans="1:22" x14ac:dyDescent="0.2">
      <c r="A145" s="1"/>
      <c r="B145" s="23">
        <v>0.32140000000000002</v>
      </c>
      <c r="C145" s="23">
        <v>-1.1363000000000001</v>
      </c>
      <c r="D145" s="23">
        <v>5.5057999999999989</v>
      </c>
      <c r="E145" s="23">
        <v>-7.1683000000000003</v>
      </c>
      <c r="G145">
        <f t="shared" si="37"/>
        <v>3.8568000000000002</v>
      </c>
      <c r="H145">
        <f t="shared" si="38"/>
        <v>1.72338993</v>
      </c>
      <c r="I145">
        <f t="shared" si="39"/>
        <v>5.0163794399999997</v>
      </c>
      <c r="J145">
        <f t="shared" si="40"/>
        <v>0.45425879000000013</v>
      </c>
      <c r="K145">
        <f t="shared" si="41"/>
        <v>2.7353191149999998</v>
      </c>
      <c r="M145">
        <f t="shared" si="42"/>
        <v>55.615616005155267</v>
      </c>
      <c r="N145">
        <f t="shared" si="43"/>
        <v>1.8285735082286366E-2</v>
      </c>
      <c r="O145">
        <f t="shared" si="44"/>
        <v>3.7728539517241373E-2</v>
      </c>
      <c r="P145">
        <f t="shared" si="45"/>
        <v>-3.7728539517241373E-2</v>
      </c>
      <c r="R145">
        <f t="shared" si="46"/>
        <v>55.615616005155267</v>
      </c>
      <c r="S145" s="23">
        <f t="shared" si="47"/>
        <v>6.964301999819178E-6</v>
      </c>
      <c r="T145" s="23">
        <f t="shared" si="48"/>
        <v>-2.3713563448275812E-3</v>
      </c>
      <c r="U145">
        <f t="shared" si="35"/>
        <v>2.9368433027831355E-3</v>
      </c>
      <c r="V145">
        <f t="shared" si="36"/>
        <v>-23453.082505488655</v>
      </c>
    </row>
    <row r="146" spans="1:22" x14ac:dyDescent="0.2">
      <c r="A146" s="1"/>
      <c r="B146" s="23">
        <v>0.32519999999999999</v>
      </c>
      <c r="C146" s="23">
        <v>-1.1358999999999999</v>
      </c>
      <c r="D146" s="23">
        <v>5.5137999999999998</v>
      </c>
      <c r="E146" s="23">
        <v>-7.1671999999999993</v>
      </c>
      <c r="G146">
        <f t="shared" si="37"/>
        <v>3.9024000000000001</v>
      </c>
      <c r="H146">
        <f t="shared" si="38"/>
        <v>1.72346949</v>
      </c>
      <c r="I146">
        <f t="shared" si="39"/>
        <v>5.0188338400000001</v>
      </c>
      <c r="J146">
        <f t="shared" si="40"/>
        <v>0.45447736000000027</v>
      </c>
      <c r="K146">
        <f t="shared" si="41"/>
        <v>2.7366556000000002</v>
      </c>
      <c r="M146">
        <f t="shared" si="42"/>
        <v>56.273174626249187</v>
      </c>
      <c r="N146">
        <f t="shared" si="43"/>
        <v>1.8286579240104527E-2</v>
      </c>
      <c r="O146">
        <f t="shared" si="44"/>
        <v>3.7746973793103454E-2</v>
      </c>
      <c r="P146">
        <f t="shared" si="45"/>
        <v>-3.7746973793103454E-2</v>
      </c>
      <c r="R146">
        <f t="shared" si="46"/>
        <v>56.273174626249187</v>
      </c>
      <c r="S146" s="23">
        <f t="shared" si="47"/>
        <v>6.120144181658016E-6</v>
      </c>
      <c r="T146" s="23">
        <f t="shared" si="48"/>
        <v>-2.3897906206896621E-3</v>
      </c>
      <c r="U146">
        <f t="shared" si="35"/>
        <v>2.5609541391085648E-3</v>
      </c>
      <c r="V146">
        <f t="shared" si="36"/>
        <v>-23547.324246343174</v>
      </c>
    </row>
    <row r="147" spans="1:22" x14ac:dyDescent="0.2">
      <c r="A147" s="1"/>
      <c r="B147" s="23">
        <v>0.32910000000000006</v>
      </c>
      <c r="C147" s="23">
        <v>-1.1358999999999999</v>
      </c>
      <c r="D147" s="23">
        <v>5.4890000000000008</v>
      </c>
      <c r="E147" s="23">
        <v>-7.1655999999999995</v>
      </c>
      <c r="G147">
        <f t="shared" si="37"/>
        <v>3.9492000000000007</v>
      </c>
      <c r="H147">
        <f t="shared" si="38"/>
        <v>1.72346949</v>
      </c>
      <c r="I147">
        <f t="shared" si="39"/>
        <v>5.0112252000000002</v>
      </c>
      <c r="J147">
        <f t="shared" si="40"/>
        <v>0.45479528000000013</v>
      </c>
      <c r="K147">
        <f t="shared" si="41"/>
        <v>2.73301024</v>
      </c>
      <c r="M147">
        <f t="shared" si="42"/>
        <v>56.948037421582448</v>
      </c>
      <c r="N147">
        <f t="shared" si="43"/>
        <v>1.8286579240104527E-2</v>
      </c>
      <c r="O147">
        <f t="shared" si="44"/>
        <v>3.7696692965517239E-2</v>
      </c>
      <c r="P147">
        <f t="shared" si="45"/>
        <v>-3.7696692965517239E-2</v>
      </c>
      <c r="R147">
        <f t="shared" si="46"/>
        <v>56.948037421582448</v>
      </c>
      <c r="S147" s="23">
        <f t="shared" si="47"/>
        <v>6.120144181658016E-6</v>
      </c>
      <c r="T147" s="23">
        <f t="shared" si="48"/>
        <v>-2.3395097931034475E-3</v>
      </c>
      <c r="U147">
        <f t="shared" si="35"/>
        <v>2.6159942564460974E-3</v>
      </c>
      <c r="V147">
        <f t="shared" si="36"/>
        <v>-24341.867509790904</v>
      </c>
    </row>
    <row r="148" spans="1:22" x14ac:dyDescent="0.2">
      <c r="A148" s="1"/>
      <c r="B148" s="23">
        <v>0.33350000000000002</v>
      </c>
      <c r="C148" s="23">
        <v>-1.1378999999999999</v>
      </c>
      <c r="D148" s="23">
        <v>5.5211000000000006</v>
      </c>
      <c r="E148" s="23">
        <v>-7.1652000000000005</v>
      </c>
      <c r="G148">
        <f t="shared" si="37"/>
        <v>4.0020000000000007</v>
      </c>
      <c r="H148">
        <f t="shared" si="38"/>
        <v>1.72307169</v>
      </c>
      <c r="I148">
        <f t="shared" si="39"/>
        <v>5.0210734800000001</v>
      </c>
      <c r="J148">
        <f t="shared" si="40"/>
        <v>0.45487476000000004</v>
      </c>
      <c r="K148">
        <f t="shared" si="41"/>
        <v>2.7379741200000001</v>
      </c>
      <c r="M148">
        <f t="shared" si="42"/>
        <v>57.709421088112265</v>
      </c>
      <c r="N148">
        <f t="shared" si="43"/>
        <v>1.8282358451013732E-2</v>
      </c>
      <c r="O148">
        <f t="shared" si="44"/>
        <v>3.7765160275862068E-2</v>
      </c>
      <c r="P148">
        <f t="shared" si="45"/>
        <v>-3.7765160275862068E-2</v>
      </c>
      <c r="R148">
        <f t="shared" si="46"/>
        <v>57.709421088112265</v>
      </c>
      <c r="S148" s="23">
        <f t="shared" si="47"/>
        <v>1.0340933272453418E-5</v>
      </c>
      <c r="T148" s="23">
        <f t="shared" si="48"/>
        <v>-2.4079771034482764E-3</v>
      </c>
      <c r="U148">
        <f t="shared" si="35"/>
        <v>4.2944483390830309E-3</v>
      </c>
      <c r="V148">
        <f t="shared" si="36"/>
        <v>-23965.934312859994</v>
      </c>
    </row>
    <row r="149" spans="1:22" x14ac:dyDescent="0.2">
      <c r="A149" s="1"/>
      <c r="B149" s="23">
        <v>0.32579999999999998</v>
      </c>
      <c r="C149" s="23">
        <v>-1.1366000000000001</v>
      </c>
      <c r="D149" s="23">
        <v>5.5355999999999996</v>
      </c>
      <c r="E149" s="23">
        <v>-7.1637000000000004</v>
      </c>
      <c r="G149">
        <f t="shared" si="37"/>
        <v>3.9095999999999997</v>
      </c>
      <c r="H149">
        <f t="shared" si="38"/>
        <v>1.72333026</v>
      </c>
      <c r="I149">
        <f t="shared" si="39"/>
        <v>5.02552208</v>
      </c>
      <c r="J149">
        <f t="shared" si="40"/>
        <v>0.45517281000000009</v>
      </c>
      <c r="K149">
        <f t="shared" si="41"/>
        <v>2.7403474450000003</v>
      </c>
      <c r="M149">
        <f t="shared" si="42"/>
        <v>56.376999671685077</v>
      </c>
      <c r="N149">
        <f t="shared" si="43"/>
        <v>1.8285101963922749E-2</v>
      </c>
      <c r="O149">
        <f t="shared" si="44"/>
        <v>3.7797895793103449E-2</v>
      </c>
      <c r="P149">
        <f t="shared" si="45"/>
        <v>-3.7797895793103449E-2</v>
      </c>
      <c r="R149">
        <f t="shared" si="46"/>
        <v>56.376999671685077</v>
      </c>
      <c r="S149" s="23">
        <f t="shared" si="47"/>
        <v>7.59742036343658E-6</v>
      </c>
      <c r="T149" s="23">
        <f t="shared" si="48"/>
        <v>-2.4407126206896571E-3</v>
      </c>
      <c r="U149">
        <f t="shared" si="35"/>
        <v>3.1127877567535271E-3</v>
      </c>
      <c r="V149">
        <f t="shared" si="36"/>
        <v>-23098.581616607931</v>
      </c>
    </row>
    <row r="150" spans="1:22" x14ac:dyDescent="0.2">
      <c r="A150" s="1"/>
      <c r="B150" s="23">
        <v>0.32819999999999994</v>
      </c>
      <c r="C150" s="23">
        <v>-1.1387999999999998</v>
      </c>
      <c r="D150" s="23">
        <v>5.5372000000000003</v>
      </c>
      <c r="E150" s="23">
        <v>-7.1628000000000016</v>
      </c>
      <c r="G150">
        <f t="shared" si="37"/>
        <v>3.9383999999999992</v>
      </c>
      <c r="H150">
        <f t="shared" si="38"/>
        <v>1.7228926800000002</v>
      </c>
      <c r="I150">
        <f t="shared" si="39"/>
        <v>5.0260129600000001</v>
      </c>
      <c r="J150">
        <f t="shared" si="40"/>
        <v>0.45535163999999972</v>
      </c>
      <c r="K150">
        <f t="shared" si="41"/>
        <v>2.7406823</v>
      </c>
      <c r="M150">
        <f t="shared" si="42"/>
        <v>56.792299853428602</v>
      </c>
      <c r="N150">
        <f t="shared" si="43"/>
        <v>1.8280459095922873E-2</v>
      </c>
      <c r="O150">
        <f t="shared" si="44"/>
        <v>3.780251448275862E-2</v>
      </c>
      <c r="P150">
        <f t="shared" si="45"/>
        <v>-3.780251448275862E-2</v>
      </c>
      <c r="R150">
        <f t="shared" si="46"/>
        <v>56.792299853428602</v>
      </c>
      <c r="S150" s="23">
        <f t="shared" si="47"/>
        <v>1.2240288363312563E-5</v>
      </c>
      <c r="T150" s="23">
        <f t="shared" si="48"/>
        <v>-2.4453313103448282E-3</v>
      </c>
      <c r="U150">
        <f t="shared" si="35"/>
        <v>5.0055746276714136E-3</v>
      </c>
      <c r="V150">
        <f t="shared" si="36"/>
        <v>-23224.787419672812</v>
      </c>
    </row>
    <row r="151" spans="1:22" x14ac:dyDescent="0.2">
      <c r="A151" s="1"/>
      <c r="B151" s="23">
        <v>0.32769999999999999</v>
      </c>
      <c r="C151" s="23">
        <v>-1.1379999999999999</v>
      </c>
      <c r="D151" s="23">
        <v>5.5460999999999991</v>
      </c>
      <c r="E151" s="23">
        <v>-7.1617000000000015</v>
      </c>
      <c r="G151">
        <f t="shared" si="37"/>
        <v>3.9323999999999999</v>
      </c>
      <c r="H151">
        <f t="shared" si="38"/>
        <v>1.7230518000000001</v>
      </c>
      <c r="I151">
        <f t="shared" si="39"/>
        <v>5.0287434799999993</v>
      </c>
      <c r="J151">
        <f t="shared" si="40"/>
        <v>0.45557020999999986</v>
      </c>
      <c r="K151">
        <f t="shared" si="41"/>
        <v>2.7421568449999993</v>
      </c>
      <c r="M151">
        <f t="shared" si="42"/>
        <v>56.70577898223204</v>
      </c>
      <c r="N151">
        <f t="shared" si="43"/>
        <v>1.8282147411559192E-2</v>
      </c>
      <c r="O151">
        <f t="shared" si="44"/>
        <v>3.7822853034482747E-2</v>
      </c>
      <c r="P151">
        <f t="shared" si="45"/>
        <v>-3.7822853034482747E-2</v>
      </c>
      <c r="R151">
        <f t="shared" si="46"/>
        <v>56.70577898223204</v>
      </c>
      <c r="S151" s="23">
        <f t="shared" si="47"/>
        <v>1.0551972726993708E-5</v>
      </c>
      <c r="T151" s="23">
        <f t="shared" si="48"/>
        <v>-2.4656698620689546E-3</v>
      </c>
      <c r="U151">
        <f t="shared" si="35"/>
        <v>4.2795561925470021E-3</v>
      </c>
      <c r="V151">
        <f t="shared" si="36"/>
        <v>-22998.123087999287</v>
      </c>
    </row>
    <row r="152" spans="1:22" x14ac:dyDescent="0.2">
      <c r="A152" s="1"/>
      <c r="B152" s="23">
        <v>0.32550000000000001</v>
      </c>
      <c r="C152" s="23">
        <v>-1.1385000000000001</v>
      </c>
      <c r="D152" s="23">
        <v>5.5555000000000003</v>
      </c>
      <c r="E152" s="23">
        <v>-7.1608000000000001</v>
      </c>
      <c r="G152">
        <f t="shared" si="37"/>
        <v>3.9060000000000001</v>
      </c>
      <c r="H152">
        <f t="shared" si="38"/>
        <v>1.7229523499999999</v>
      </c>
      <c r="I152">
        <f t="shared" si="39"/>
        <v>5.0316273999999996</v>
      </c>
      <c r="J152">
        <f t="shared" si="40"/>
        <v>0.45574904000000016</v>
      </c>
      <c r="K152">
        <f t="shared" si="41"/>
        <v>2.7436882200000001</v>
      </c>
      <c r="M152">
        <f t="shared" si="42"/>
        <v>56.325087148967135</v>
      </c>
      <c r="N152">
        <f t="shared" si="43"/>
        <v>1.828109221428649E-2</v>
      </c>
      <c r="O152">
        <f t="shared" si="44"/>
        <v>3.7843975448275863E-2</v>
      </c>
      <c r="P152">
        <f t="shared" si="45"/>
        <v>-3.7843975448275863E-2</v>
      </c>
      <c r="R152">
        <f t="shared" si="46"/>
        <v>56.325087148967135</v>
      </c>
      <c r="S152" s="23">
        <f t="shared" si="47"/>
        <v>1.1607169999695161E-5</v>
      </c>
      <c r="T152" s="23">
        <f t="shared" si="48"/>
        <v>-2.4867922758620709E-3</v>
      </c>
      <c r="U152">
        <f t="shared" si="35"/>
        <v>4.6675269632930729E-3</v>
      </c>
      <c r="V152">
        <f t="shared" si="36"/>
        <v>-22649.69523015005</v>
      </c>
    </row>
    <row r="153" spans="1:22" x14ac:dyDescent="0.2">
      <c r="A153" s="1"/>
      <c r="B153" s="23">
        <v>0.33579999999999999</v>
      </c>
      <c r="C153" s="23">
        <v>-1.1373000000000002</v>
      </c>
      <c r="D153" s="23">
        <v>5.5495000000000001</v>
      </c>
      <c r="E153" s="23">
        <v>-7.1592000000000002</v>
      </c>
      <c r="G153">
        <f t="shared" si="37"/>
        <v>4.0296000000000003</v>
      </c>
      <c r="H153">
        <f t="shared" si="38"/>
        <v>1.72319103</v>
      </c>
      <c r="I153">
        <f t="shared" si="39"/>
        <v>5.0297865999999996</v>
      </c>
      <c r="J153">
        <f t="shared" si="40"/>
        <v>0.45606696000000002</v>
      </c>
      <c r="K153">
        <f t="shared" si="41"/>
        <v>2.7429267799999999</v>
      </c>
      <c r="M153">
        <f t="shared" si="42"/>
        <v>58.107417095616476</v>
      </c>
      <c r="N153">
        <f t="shared" si="43"/>
        <v>1.828362468774097E-2</v>
      </c>
      <c r="O153">
        <f t="shared" si="44"/>
        <v>3.7833472827586208E-2</v>
      </c>
      <c r="P153">
        <f t="shared" si="45"/>
        <v>-3.7833472827586208E-2</v>
      </c>
      <c r="R153">
        <f t="shared" si="46"/>
        <v>58.107417095616476</v>
      </c>
      <c r="S153" s="23">
        <f t="shared" si="47"/>
        <v>9.074696545215144E-6</v>
      </c>
      <c r="T153" s="23">
        <f t="shared" si="48"/>
        <v>-2.4762896551724159E-3</v>
      </c>
      <c r="U153">
        <f t="shared" si="35"/>
        <v>3.6646345173151009E-3</v>
      </c>
      <c r="V153">
        <f t="shared" si="36"/>
        <v>-23465.517038462389</v>
      </c>
    </row>
    <row r="154" spans="1:22" x14ac:dyDescent="0.2">
      <c r="A154" s="1"/>
      <c r="B154" s="23">
        <v>0.34539999999999993</v>
      </c>
      <c r="C154" s="23">
        <v>-1.1363999999999999</v>
      </c>
      <c r="D154" s="23">
        <v>5.5549999999999997</v>
      </c>
      <c r="E154" s="23">
        <v>-7.1579000000000006</v>
      </c>
      <c r="G154">
        <f t="shared" si="37"/>
        <v>4.1447999999999992</v>
      </c>
      <c r="H154">
        <f t="shared" si="38"/>
        <v>1.72337004</v>
      </c>
      <c r="I154">
        <f t="shared" si="39"/>
        <v>5.0314740000000002</v>
      </c>
      <c r="J154">
        <f t="shared" si="40"/>
        <v>0.45632527000000001</v>
      </c>
      <c r="K154">
        <f t="shared" si="41"/>
        <v>2.743899635</v>
      </c>
      <c r="M154">
        <f t="shared" si="42"/>
        <v>59.768617822590613</v>
      </c>
      <c r="N154">
        <f t="shared" si="43"/>
        <v>1.8285524042831829E-2</v>
      </c>
      <c r="O154">
        <f t="shared" si="44"/>
        <v>3.7846891517241382E-2</v>
      </c>
      <c r="P154">
        <f t="shared" si="45"/>
        <v>-3.7846891517241382E-2</v>
      </c>
      <c r="R154">
        <f t="shared" si="46"/>
        <v>59.768617822590613</v>
      </c>
      <c r="S154" s="23">
        <f t="shared" si="47"/>
        <v>7.175341454355999E-6</v>
      </c>
      <c r="T154" s="23">
        <f t="shared" si="48"/>
        <v>-2.4897083448275903E-3</v>
      </c>
      <c r="U154">
        <f t="shared" si="35"/>
        <v>2.8820008051396412E-3</v>
      </c>
      <c r="V154">
        <f t="shared" si="36"/>
        <v>-24006.272841861533</v>
      </c>
    </row>
    <row r="155" spans="1:22" x14ac:dyDescent="0.2">
      <c r="A155" s="1"/>
      <c r="B155" s="23">
        <v>0.34109999999999996</v>
      </c>
      <c r="C155" s="23">
        <v>-1.1373</v>
      </c>
      <c r="D155" s="23">
        <v>5.5556000000000001</v>
      </c>
      <c r="E155" s="23">
        <v>-7.1562000000000001</v>
      </c>
      <c r="G155">
        <f t="shared" si="37"/>
        <v>4.0931999999999995</v>
      </c>
      <c r="H155">
        <f t="shared" si="38"/>
        <v>1.72319103</v>
      </c>
      <c r="I155">
        <f t="shared" si="39"/>
        <v>5.0316580799999997</v>
      </c>
      <c r="J155">
        <f t="shared" si="40"/>
        <v>0.45666306000000012</v>
      </c>
      <c r="K155">
        <f t="shared" si="41"/>
        <v>2.74416057</v>
      </c>
      <c r="M155">
        <f t="shared" si="42"/>
        <v>59.024538330300118</v>
      </c>
      <c r="N155">
        <f t="shared" si="43"/>
        <v>1.828362468774097E-2</v>
      </c>
      <c r="O155">
        <f t="shared" si="44"/>
        <v>3.7850490620689653E-2</v>
      </c>
      <c r="P155">
        <f t="shared" si="45"/>
        <v>-3.7850490620689653E-2</v>
      </c>
      <c r="R155">
        <f t="shared" si="46"/>
        <v>59.024538330300118</v>
      </c>
      <c r="S155" s="23">
        <f t="shared" si="47"/>
        <v>9.074696545215144E-6</v>
      </c>
      <c r="T155" s="23">
        <f t="shared" si="48"/>
        <v>-2.493307448275861E-3</v>
      </c>
      <c r="U155">
        <f t="shared" si="35"/>
        <v>3.6396219613791946E-3</v>
      </c>
      <c r="V155">
        <f t="shared" si="36"/>
        <v>-23673.188948725914</v>
      </c>
    </row>
    <row r="156" spans="1:22" x14ac:dyDescent="0.2">
      <c r="A156" s="1"/>
      <c r="B156" s="23">
        <v>0.33819999999999995</v>
      </c>
      <c r="C156" s="23">
        <v>-1.1375</v>
      </c>
      <c r="D156" s="23">
        <v>5.5768000000000004</v>
      </c>
      <c r="E156" s="23">
        <v>-7.1552000000000007</v>
      </c>
      <c r="G156">
        <f t="shared" si="37"/>
        <v>4.0583999999999989</v>
      </c>
      <c r="H156">
        <f t="shared" si="38"/>
        <v>1.7231512500000001</v>
      </c>
      <c r="I156">
        <f t="shared" si="39"/>
        <v>5.0381622400000001</v>
      </c>
      <c r="J156">
        <f t="shared" si="40"/>
        <v>0.45686176000000001</v>
      </c>
      <c r="K156">
        <f t="shared" si="41"/>
        <v>2.747512</v>
      </c>
      <c r="M156">
        <f t="shared" si="42"/>
        <v>58.522717277360002</v>
      </c>
      <c r="N156">
        <f t="shared" si="43"/>
        <v>1.828320260883189E-2</v>
      </c>
      <c r="O156">
        <f t="shared" si="44"/>
        <v>3.7896717241379309E-2</v>
      </c>
      <c r="P156">
        <f t="shared" si="45"/>
        <v>-3.7896717241379309E-2</v>
      </c>
      <c r="R156">
        <f t="shared" si="46"/>
        <v>58.522717277360002</v>
      </c>
      <c r="S156" s="23">
        <f t="shared" si="47"/>
        <v>9.496775454295725E-6</v>
      </c>
      <c r="T156" s="23">
        <f t="shared" si="48"/>
        <v>-2.5395340689655169E-3</v>
      </c>
      <c r="U156">
        <f t="shared" si="35"/>
        <v>3.7395739519116792E-3</v>
      </c>
      <c r="V156">
        <f t="shared" si="36"/>
        <v>-23044.667127147193</v>
      </c>
    </row>
    <row r="157" spans="1:22" x14ac:dyDescent="0.2">
      <c r="A157" s="1"/>
      <c r="B157" s="23">
        <v>0.34100000000000003</v>
      </c>
      <c r="C157" s="23">
        <v>-1.1372999999999998</v>
      </c>
      <c r="D157" s="23">
        <v>5.5722999999999994</v>
      </c>
      <c r="E157" s="23">
        <v>-7.153999999999999</v>
      </c>
      <c r="G157">
        <f t="shared" si="37"/>
        <v>4.0920000000000005</v>
      </c>
      <c r="H157">
        <f t="shared" si="38"/>
        <v>1.7231910300000002</v>
      </c>
      <c r="I157">
        <f t="shared" si="39"/>
        <v>5.0367816400000001</v>
      </c>
      <c r="J157">
        <f t="shared" si="40"/>
        <v>0.4571002000000004</v>
      </c>
      <c r="K157">
        <f t="shared" si="41"/>
        <v>2.7469409200000001</v>
      </c>
      <c r="M157">
        <f t="shared" si="42"/>
        <v>59.007234156060818</v>
      </c>
      <c r="N157">
        <f t="shared" si="43"/>
        <v>1.828362468774097E-2</v>
      </c>
      <c r="O157">
        <f t="shared" si="44"/>
        <v>3.7888840275862069E-2</v>
      </c>
      <c r="P157">
        <f t="shared" si="45"/>
        <v>-3.7888840275862069E-2</v>
      </c>
      <c r="R157">
        <f t="shared" si="46"/>
        <v>59.007234156060818</v>
      </c>
      <c r="S157" s="23">
        <f t="shared" si="47"/>
        <v>9.074696545215144E-6</v>
      </c>
      <c r="T157" s="23">
        <f t="shared" si="48"/>
        <v>-2.5316571034482774E-3</v>
      </c>
      <c r="U157">
        <f t="shared" si="35"/>
        <v>3.5844888049233969E-3</v>
      </c>
      <c r="V157">
        <f t="shared" si="36"/>
        <v>-23307.751304743928</v>
      </c>
    </row>
    <row r="158" spans="1:22" x14ac:dyDescent="0.2">
      <c r="A158" s="1"/>
      <c r="B158" s="23">
        <v>0.34319999999999995</v>
      </c>
      <c r="C158" s="23">
        <v>-1.1377999999999999</v>
      </c>
      <c r="D158" s="23">
        <v>5.5863999999999994</v>
      </c>
      <c r="E158" s="23">
        <v>-7.1525999999999996</v>
      </c>
      <c r="G158">
        <f t="shared" si="37"/>
        <v>4.1183999999999994</v>
      </c>
      <c r="H158">
        <f t="shared" si="38"/>
        <v>1.72309158</v>
      </c>
      <c r="I158">
        <f t="shared" si="39"/>
        <v>5.0411075199999997</v>
      </c>
      <c r="J158">
        <f t="shared" si="40"/>
        <v>0.4573783800000002</v>
      </c>
      <c r="K158">
        <f t="shared" si="41"/>
        <v>2.7492429500000002</v>
      </c>
      <c r="M158">
        <f t="shared" si="42"/>
        <v>59.387925989325709</v>
      </c>
      <c r="N158">
        <f t="shared" si="43"/>
        <v>1.8282569490468269E-2</v>
      </c>
      <c r="O158">
        <f t="shared" si="44"/>
        <v>3.7920592413793107E-2</v>
      </c>
      <c r="P158">
        <f t="shared" si="45"/>
        <v>-3.7920592413793107E-2</v>
      </c>
      <c r="R158">
        <f t="shared" si="46"/>
        <v>59.387925989325709</v>
      </c>
      <c r="S158" s="23">
        <f t="shared" si="47"/>
        <v>1.0129893817916596E-5</v>
      </c>
      <c r="T158" s="23">
        <f t="shared" si="48"/>
        <v>-2.563409241379315E-3</v>
      </c>
      <c r="U158">
        <f t="shared" si="35"/>
        <v>3.9517271196486438E-3</v>
      </c>
      <c r="V158">
        <f t="shared" si="36"/>
        <v>-23167.555546991145</v>
      </c>
    </row>
    <row r="159" spans="1:22" x14ac:dyDescent="0.2">
      <c r="A159" s="1"/>
      <c r="B159" s="23">
        <v>0.34499999999999997</v>
      </c>
      <c r="C159" s="23">
        <v>-1.137</v>
      </c>
      <c r="D159" s="23">
        <v>5.5876999999999999</v>
      </c>
      <c r="E159" s="23">
        <v>-7.1516999999999999</v>
      </c>
      <c r="G159">
        <f t="shared" si="37"/>
        <v>4.1399999999999997</v>
      </c>
      <c r="H159">
        <f t="shared" si="38"/>
        <v>1.7232506999999999</v>
      </c>
      <c r="I159">
        <f t="shared" si="39"/>
        <v>5.0415063599999996</v>
      </c>
      <c r="J159">
        <f t="shared" si="40"/>
        <v>0.45755721000000005</v>
      </c>
      <c r="K159">
        <f t="shared" si="41"/>
        <v>2.7495317849999998</v>
      </c>
      <c r="M159">
        <f t="shared" si="42"/>
        <v>59.699401125633365</v>
      </c>
      <c r="N159">
        <f t="shared" si="43"/>
        <v>1.8284257806104588E-2</v>
      </c>
      <c r="O159">
        <f t="shared" si="44"/>
        <v>3.7924576344827585E-2</v>
      </c>
      <c r="P159">
        <f t="shared" si="45"/>
        <v>-3.7924576344827585E-2</v>
      </c>
      <c r="R159">
        <f t="shared" si="46"/>
        <v>59.699401125633365</v>
      </c>
      <c r="S159" s="23">
        <f t="shared" si="47"/>
        <v>8.441578181597742E-6</v>
      </c>
      <c r="T159" s="23">
        <f t="shared" si="48"/>
        <v>-2.5673931724137927E-3</v>
      </c>
      <c r="U159">
        <f t="shared" si="35"/>
        <v>3.2879958832566347E-3</v>
      </c>
      <c r="V159">
        <f t="shared" si="36"/>
        <v>-23252.925094252558</v>
      </c>
    </row>
    <row r="160" spans="1:22" x14ac:dyDescent="0.2">
      <c r="A160" s="1"/>
      <c r="B160" s="23">
        <v>0.34359999999999996</v>
      </c>
      <c r="C160" s="23">
        <v>-1.1382999999999999</v>
      </c>
      <c r="D160" s="23">
        <v>5.5891999999999999</v>
      </c>
      <c r="E160" s="23">
        <v>-7.1510000000000007</v>
      </c>
      <c r="G160">
        <f t="shared" si="37"/>
        <v>4.1231999999999998</v>
      </c>
      <c r="H160">
        <f t="shared" si="38"/>
        <v>1.7229921300000002</v>
      </c>
      <c r="I160">
        <f t="shared" si="39"/>
        <v>5.0419665600000005</v>
      </c>
      <c r="J160">
        <f t="shared" si="40"/>
        <v>0.45769630000000006</v>
      </c>
      <c r="K160">
        <f t="shared" si="41"/>
        <v>2.7498314300000004</v>
      </c>
      <c r="M160">
        <f t="shared" si="42"/>
        <v>59.457142686282971</v>
      </c>
      <c r="N160">
        <f t="shared" si="43"/>
        <v>1.8281514293195574E-2</v>
      </c>
      <c r="O160">
        <f t="shared" si="44"/>
        <v>3.7928709379310352E-2</v>
      </c>
      <c r="P160">
        <f t="shared" si="45"/>
        <v>-3.7928709379310352E-2</v>
      </c>
      <c r="R160">
        <f t="shared" si="46"/>
        <v>59.457142686282971</v>
      </c>
      <c r="S160" s="23">
        <f t="shared" si="47"/>
        <v>1.118509109061111E-5</v>
      </c>
      <c r="T160" s="23">
        <f t="shared" si="48"/>
        <v>-2.57152620689656E-3</v>
      </c>
      <c r="U160">
        <f t="shared" si="35"/>
        <v>4.3495924951547776E-3</v>
      </c>
      <c r="V160">
        <f t="shared" si="36"/>
        <v>-23121.344253395215</v>
      </c>
    </row>
    <row r="161" spans="1:22" x14ac:dyDescent="0.2">
      <c r="A161" s="1"/>
      <c r="B161" s="23">
        <v>0.34269999999999995</v>
      </c>
      <c r="C161" s="23">
        <v>-1.1373</v>
      </c>
      <c r="D161" s="23">
        <v>5.5993999999999993</v>
      </c>
      <c r="E161" s="23">
        <v>-7.1499000000000006</v>
      </c>
      <c r="G161">
        <f t="shared" si="37"/>
        <v>4.1123999999999992</v>
      </c>
      <c r="H161">
        <f t="shared" si="38"/>
        <v>1.72319103</v>
      </c>
      <c r="I161">
        <f t="shared" si="39"/>
        <v>5.0450959199999996</v>
      </c>
      <c r="J161">
        <f t="shared" si="40"/>
        <v>0.45791486999999997</v>
      </c>
      <c r="K161">
        <f t="shared" si="41"/>
        <v>2.7515053949999997</v>
      </c>
      <c r="M161">
        <f t="shared" si="42"/>
        <v>59.301405118129139</v>
      </c>
      <c r="N161">
        <f t="shared" si="43"/>
        <v>1.828362468774097E-2</v>
      </c>
      <c r="O161">
        <f t="shared" si="44"/>
        <v>3.7951798551724134E-2</v>
      </c>
      <c r="P161">
        <f t="shared" si="45"/>
        <v>-3.7951798551724134E-2</v>
      </c>
      <c r="R161">
        <f t="shared" si="46"/>
        <v>59.301405118129139</v>
      </c>
      <c r="S161" s="23">
        <f t="shared" si="47"/>
        <v>9.074696545215144E-6</v>
      </c>
      <c r="T161" s="23">
        <f t="shared" si="48"/>
        <v>-2.5946153793103416E-3</v>
      </c>
      <c r="U161">
        <f t="shared" si="35"/>
        <v>3.4975112756894366E-3</v>
      </c>
      <c r="V161">
        <f t="shared" si="36"/>
        <v>-22855.566798456144</v>
      </c>
    </row>
    <row r="162" spans="1:22" x14ac:dyDescent="0.2">
      <c r="A162" s="1"/>
      <c r="B162" s="23">
        <v>0.35089999999999993</v>
      </c>
      <c r="C162" s="23">
        <v>-1.1375</v>
      </c>
      <c r="D162" s="23">
        <v>5.6054000000000004</v>
      </c>
      <c r="E162" s="23">
        <v>-7.1479999999999988</v>
      </c>
      <c r="G162">
        <f t="shared" si="37"/>
        <v>4.210799999999999</v>
      </c>
      <c r="H162">
        <f t="shared" si="38"/>
        <v>1.7231512500000001</v>
      </c>
      <c r="I162">
        <f t="shared" si="39"/>
        <v>5.0469367199999997</v>
      </c>
      <c r="J162">
        <f t="shared" si="40"/>
        <v>0.45829240000000038</v>
      </c>
      <c r="K162">
        <f t="shared" si="41"/>
        <v>2.75261456</v>
      </c>
      <c r="M162">
        <f t="shared" si="42"/>
        <v>60.720347405752882</v>
      </c>
      <c r="N162">
        <f t="shared" si="43"/>
        <v>1.828320260883189E-2</v>
      </c>
      <c r="O162">
        <f t="shared" si="44"/>
        <v>3.7967097379310345E-2</v>
      </c>
      <c r="P162">
        <f t="shared" si="45"/>
        <v>-3.7967097379310345E-2</v>
      </c>
      <c r="R162">
        <f t="shared" si="46"/>
        <v>60.720347405752882</v>
      </c>
      <c r="S162" s="23">
        <f t="shared" si="47"/>
        <v>9.496775454295725E-6</v>
      </c>
      <c r="T162" s="23">
        <f t="shared" si="48"/>
        <v>-2.6099142068965533E-3</v>
      </c>
      <c r="U162">
        <f t="shared" si="35"/>
        <v>3.6387308936060131E-3</v>
      </c>
      <c r="V162">
        <f t="shared" si="36"/>
        <v>-23265.265672451125</v>
      </c>
    </row>
    <row r="163" spans="1:22" x14ac:dyDescent="0.2">
      <c r="A163" s="1"/>
      <c r="B163" s="23">
        <v>0.35679999999999995</v>
      </c>
      <c r="C163" s="23">
        <v>-1.1376000000000002</v>
      </c>
      <c r="D163" s="23">
        <v>5.6037999999999997</v>
      </c>
      <c r="E163" s="23">
        <v>-7.1474999999999991</v>
      </c>
      <c r="G163">
        <f t="shared" si="37"/>
        <v>4.2815999999999992</v>
      </c>
      <c r="H163">
        <f t="shared" si="38"/>
        <v>1.72313136</v>
      </c>
      <c r="I163">
        <f t="shared" si="39"/>
        <v>5.0464458399999996</v>
      </c>
      <c r="J163">
        <f t="shared" si="40"/>
        <v>0.45839175000000032</v>
      </c>
      <c r="K163">
        <f t="shared" si="41"/>
        <v>2.7524187950000001</v>
      </c>
      <c r="M163">
        <f t="shared" si="42"/>
        <v>61.741293685872414</v>
      </c>
      <c r="N163">
        <f t="shared" si="43"/>
        <v>1.8282991569377349E-2</v>
      </c>
      <c r="O163">
        <f t="shared" si="44"/>
        <v>3.7964397172413795E-2</v>
      </c>
      <c r="P163">
        <f t="shared" si="45"/>
        <v>-3.7964397172413795E-2</v>
      </c>
      <c r="R163">
        <f t="shared" si="46"/>
        <v>61.741293685872414</v>
      </c>
      <c r="S163" s="23">
        <f t="shared" si="47"/>
        <v>9.7078149088360155E-6</v>
      </c>
      <c r="T163" s="23">
        <f t="shared" si="48"/>
        <v>-2.6072140000000035E-3</v>
      </c>
      <c r="U163">
        <f t="shared" si="35"/>
        <v>3.723443840373672E-3</v>
      </c>
      <c r="V163">
        <f t="shared" si="36"/>
        <v>-23680.945900824532</v>
      </c>
    </row>
    <row r="164" spans="1:22" x14ac:dyDescent="0.2">
      <c r="A164" s="1"/>
      <c r="B164" s="23">
        <v>0.34899999999999992</v>
      </c>
      <c r="C164" s="23">
        <v>-1.1378999999999999</v>
      </c>
      <c r="D164" s="23">
        <v>5.6257999999999999</v>
      </c>
      <c r="E164" s="23">
        <v>-7.1465999999999994</v>
      </c>
      <c r="G164">
        <f t="shared" si="37"/>
        <v>4.1879999999999988</v>
      </c>
      <c r="H164">
        <f t="shared" si="38"/>
        <v>1.72307169</v>
      </c>
      <c r="I164">
        <f t="shared" si="39"/>
        <v>5.0531954399999996</v>
      </c>
      <c r="J164">
        <f t="shared" si="40"/>
        <v>0.45857058000000017</v>
      </c>
      <c r="K164">
        <f t="shared" si="41"/>
        <v>2.7558830099999998</v>
      </c>
      <c r="M164">
        <f t="shared" si="42"/>
        <v>60.391568095205912</v>
      </c>
      <c r="N164">
        <f t="shared" si="43"/>
        <v>1.8282358451013732E-2</v>
      </c>
      <c r="O164">
        <f t="shared" si="44"/>
        <v>3.8012179448275861E-2</v>
      </c>
      <c r="P164">
        <f t="shared" si="45"/>
        <v>-3.8012179448275861E-2</v>
      </c>
      <c r="R164">
        <f t="shared" si="46"/>
        <v>60.391568095205912</v>
      </c>
      <c r="S164" s="23">
        <f t="shared" si="47"/>
        <v>1.0340933272453418E-5</v>
      </c>
      <c r="T164" s="23">
        <f t="shared" si="48"/>
        <v>-2.654996275862069E-3</v>
      </c>
      <c r="U164">
        <f t="shared" si="35"/>
        <v>3.8948955847765733E-3</v>
      </c>
      <c r="V164">
        <f t="shared" si="36"/>
        <v>-22746.385237620329</v>
      </c>
    </row>
    <row r="165" spans="1:22" x14ac:dyDescent="0.2">
      <c r="A165" s="1"/>
      <c r="B165" s="22">
        <v>0.35649999999999998</v>
      </c>
      <c r="C165" s="22">
        <v>-1.1383000000000001</v>
      </c>
      <c r="D165" s="22">
        <v>5.6303000000000001</v>
      </c>
      <c r="E165" s="22">
        <v>-7.1458999999999993</v>
      </c>
      <c r="G165">
        <f t="shared" si="37"/>
        <v>4.2779999999999996</v>
      </c>
      <c r="H165">
        <f t="shared" si="38"/>
        <v>1.72299213</v>
      </c>
      <c r="I165">
        <f t="shared" si="39"/>
        <v>5.0545760400000006</v>
      </c>
      <c r="J165">
        <f t="shared" si="40"/>
        <v>0.45870967000000018</v>
      </c>
      <c r="K165">
        <f t="shared" si="41"/>
        <v>2.7566428550000004</v>
      </c>
      <c r="M165">
        <f t="shared" si="42"/>
        <v>61.689381163154472</v>
      </c>
      <c r="N165">
        <f t="shared" si="43"/>
        <v>1.8281514293195571E-2</v>
      </c>
      <c r="O165">
        <f t="shared" si="44"/>
        <v>3.8022660068965521E-2</v>
      </c>
      <c r="P165">
        <f t="shared" si="45"/>
        <v>-3.8022660068965521E-2</v>
      </c>
      <c r="R165">
        <f t="shared" si="46"/>
        <v>61.689381163154472</v>
      </c>
      <c r="S165" s="23">
        <f t="shared" si="47"/>
        <v>1.118509109061458E-5</v>
      </c>
      <c r="T165" s="23">
        <f t="shared" si="48"/>
        <v>-2.6654768965517286E-3</v>
      </c>
      <c r="U165">
        <f t="shared" si="35"/>
        <v>4.1962813878013714E-3</v>
      </c>
      <c r="V165">
        <f t="shared" si="36"/>
        <v>-23143.843881355988</v>
      </c>
    </row>
    <row r="166" spans="1:22" x14ac:dyDescent="0.2">
      <c r="A166" s="1"/>
      <c r="B166" s="22">
        <v>0.35379999999999995</v>
      </c>
      <c r="C166" s="22">
        <v>-1.1374</v>
      </c>
      <c r="D166" s="22">
        <v>5.6356999999999999</v>
      </c>
      <c r="E166" s="22">
        <v>-7.1450999999999993</v>
      </c>
      <c r="G166">
        <f t="shared" si="37"/>
        <v>4.2455999999999996</v>
      </c>
      <c r="H166">
        <f t="shared" si="38"/>
        <v>1.72317114</v>
      </c>
      <c r="I166">
        <f t="shared" si="39"/>
        <v>5.0562327600000003</v>
      </c>
      <c r="J166">
        <f t="shared" si="40"/>
        <v>0.45886863000000022</v>
      </c>
      <c r="K166">
        <f t="shared" si="41"/>
        <v>2.7575506950000004</v>
      </c>
      <c r="M166">
        <f t="shared" si="42"/>
        <v>61.222168458692998</v>
      </c>
      <c r="N166">
        <f t="shared" si="43"/>
        <v>1.828341364828643E-2</v>
      </c>
      <c r="O166">
        <f t="shared" si="44"/>
        <v>3.8035182000000008E-2</v>
      </c>
      <c r="P166">
        <f t="shared" si="45"/>
        <v>-3.8035182000000008E-2</v>
      </c>
      <c r="R166">
        <f t="shared" si="46"/>
        <v>61.222168458692998</v>
      </c>
      <c r="S166" s="23">
        <f t="shared" si="47"/>
        <v>9.2857359997554345E-6</v>
      </c>
      <c r="T166" s="23">
        <f t="shared" si="48"/>
        <v>-2.6779988275862157E-3</v>
      </c>
      <c r="U166">
        <f t="shared" si="35"/>
        <v>3.4674160063486769E-3</v>
      </c>
      <c r="V166">
        <f t="shared" si="36"/>
        <v>-22861.163279102297</v>
      </c>
    </row>
    <row r="167" spans="1:22" x14ac:dyDescent="0.2">
      <c r="A167" s="1"/>
      <c r="B167" s="22">
        <v>0.35659999999999992</v>
      </c>
      <c r="C167" s="22">
        <v>-1.1375000000000002</v>
      </c>
      <c r="D167" s="22">
        <v>5.6273</v>
      </c>
      <c r="E167" s="22">
        <v>-7.1425999999999989</v>
      </c>
      <c r="G167">
        <f t="shared" si="37"/>
        <v>4.2791999999999994</v>
      </c>
      <c r="H167">
        <f t="shared" si="38"/>
        <v>1.7231512499999999</v>
      </c>
      <c r="I167">
        <f t="shared" si="39"/>
        <v>5.0536556400000006</v>
      </c>
      <c r="J167">
        <f t="shared" si="40"/>
        <v>0.45936538000000038</v>
      </c>
      <c r="K167">
        <f t="shared" si="41"/>
        <v>2.7565105100000005</v>
      </c>
      <c r="M167">
        <f t="shared" si="42"/>
        <v>61.706685337393786</v>
      </c>
      <c r="N167">
        <f t="shared" si="43"/>
        <v>1.828320260883189E-2</v>
      </c>
      <c r="O167">
        <f t="shared" si="44"/>
        <v>3.8020834620689663E-2</v>
      </c>
      <c r="P167">
        <f t="shared" si="45"/>
        <v>-3.8020834620689663E-2</v>
      </c>
      <c r="R167">
        <f t="shared" si="46"/>
        <v>61.706685337393786</v>
      </c>
      <c r="S167" s="23">
        <f t="shared" si="47"/>
        <v>9.496775454295725E-6</v>
      </c>
      <c r="T167" s="23">
        <f t="shared" si="48"/>
        <v>-2.6636514482758708E-3</v>
      </c>
      <c r="U167">
        <f t="shared" si="35"/>
        <v>3.5653221296813443E-3</v>
      </c>
      <c r="V167">
        <f t="shared" si="36"/>
        <v>-23166.201184969344</v>
      </c>
    </row>
    <row r="168" spans="1:22" x14ac:dyDescent="0.2">
      <c r="A168" s="1"/>
      <c r="B168" s="22">
        <v>0.36280000000000001</v>
      </c>
      <c r="C168" s="22">
        <v>-1.1367</v>
      </c>
      <c r="D168" s="22">
        <v>5.62</v>
      </c>
      <c r="E168" s="22">
        <v>-7.1414</v>
      </c>
      <c r="G168">
        <f t="shared" si="37"/>
        <v>4.3536000000000001</v>
      </c>
      <c r="H168">
        <f t="shared" si="38"/>
        <v>1.7233103700000001</v>
      </c>
      <c r="I168">
        <f t="shared" si="39"/>
        <v>5.0514159999999997</v>
      </c>
      <c r="J168">
        <f t="shared" si="40"/>
        <v>0.45960382000000011</v>
      </c>
      <c r="K168">
        <f t="shared" si="41"/>
        <v>2.7555099099999998</v>
      </c>
      <c r="M168">
        <f t="shared" si="42"/>
        <v>62.779544140231266</v>
      </c>
      <c r="N168">
        <f t="shared" si="43"/>
        <v>1.8284890924468208E-2</v>
      </c>
      <c r="O168">
        <f t="shared" si="44"/>
        <v>3.8007033241379308E-2</v>
      </c>
      <c r="P168">
        <f t="shared" si="45"/>
        <v>-3.8007033241379308E-2</v>
      </c>
      <c r="R168">
        <f t="shared" si="46"/>
        <v>62.779544140231266</v>
      </c>
      <c r="S168" s="23">
        <f t="shared" si="47"/>
        <v>7.8084598179768705E-6</v>
      </c>
      <c r="T168" s="23">
        <f t="shared" si="48"/>
        <v>-2.6498500689655161E-3</v>
      </c>
      <c r="U168">
        <f t="shared" si="35"/>
        <v>2.9467553313404036E-3</v>
      </c>
      <c r="V168">
        <f t="shared" si="36"/>
        <v>-23691.734440182867</v>
      </c>
    </row>
    <row r="169" spans="1:22" x14ac:dyDescent="0.2">
      <c r="A169" s="1"/>
      <c r="B169" s="22">
        <v>0.35399999999999998</v>
      </c>
      <c r="C169" s="22">
        <v>-1.1391000000000002</v>
      </c>
      <c r="D169" s="22">
        <v>5.6487000000000007</v>
      </c>
      <c r="E169" s="22">
        <v>-7.1414999999999988</v>
      </c>
      <c r="G169">
        <f t="shared" si="37"/>
        <v>4.2479999999999993</v>
      </c>
      <c r="H169">
        <f t="shared" si="38"/>
        <v>1.72283301</v>
      </c>
      <c r="I169">
        <f t="shared" si="39"/>
        <v>5.0602211600000002</v>
      </c>
      <c r="J169">
        <f t="shared" si="40"/>
        <v>0.4595839500000003</v>
      </c>
      <c r="K169">
        <f t="shared" si="41"/>
        <v>2.759902555</v>
      </c>
      <c r="M169">
        <f t="shared" si="42"/>
        <v>61.256776807171619</v>
      </c>
      <c r="N169">
        <f t="shared" si="43"/>
        <v>1.8279825977559252E-2</v>
      </c>
      <c r="O169">
        <f t="shared" si="44"/>
        <v>3.8067621448275864E-2</v>
      </c>
      <c r="P169">
        <f t="shared" si="45"/>
        <v>-3.8067621448275864E-2</v>
      </c>
      <c r="R169">
        <f t="shared" si="46"/>
        <v>61.256776807171619</v>
      </c>
      <c r="S169" s="23">
        <f t="shared" si="47"/>
        <v>1.2873406726933434E-5</v>
      </c>
      <c r="T169" s="23">
        <f t="shared" si="48"/>
        <v>-2.7104382758620718E-3</v>
      </c>
      <c r="U169">
        <f t="shared" si="35"/>
        <v>4.7495664599995239E-3</v>
      </c>
      <c r="V169">
        <f t="shared" si="36"/>
        <v>-22600.321635322434</v>
      </c>
    </row>
    <row r="170" spans="1:22" x14ac:dyDescent="0.2">
      <c r="A170" s="1"/>
      <c r="B170" s="22">
        <v>0.36039999999999994</v>
      </c>
      <c r="C170" s="22">
        <v>-1.1381000000000001</v>
      </c>
      <c r="D170" s="22">
        <v>5.6535000000000011</v>
      </c>
      <c r="E170" s="22">
        <v>-7.1402000000000001</v>
      </c>
      <c r="G170">
        <f t="shared" si="37"/>
        <v>4.3247999999999998</v>
      </c>
      <c r="H170">
        <f t="shared" si="38"/>
        <v>1.72303191</v>
      </c>
      <c r="I170">
        <f t="shared" si="39"/>
        <v>5.0616938000000005</v>
      </c>
      <c r="J170">
        <f t="shared" si="40"/>
        <v>0.45984226000000006</v>
      </c>
      <c r="K170">
        <f t="shared" si="41"/>
        <v>2.7607680300000004</v>
      </c>
      <c r="M170">
        <f t="shared" si="42"/>
        <v>62.36424395848772</v>
      </c>
      <c r="N170">
        <f t="shared" si="43"/>
        <v>1.8281936372104651E-2</v>
      </c>
      <c r="O170">
        <f t="shared" si="44"/>
        <v>3.8079559034482763E-2</v>
      </c>
      <c r="P170">
        <f t="shared" si="45"/>
        <v>-3.8079559034482763E-2</v>
      </c>
      <c r="R170">
        <f t="shared" si="46"/>
        <v>62.36424395848772</v>
      </c>
      <c r="S170" s="23">
        <f t="shared" si="47"/>
        <v>1.0763012181533999E-5</v>
      </c>
      <c r="T170" s="23">
        <f t="shared" si="48"/>
        <v>-2.7223758620689709E-3</v>
      </c>
      <c r="U170">
        <f t="shared" si="35"/>
        <v>3.9535364427431587E-3</v>
      </c>
      <c r="V170">
        <f t="shared" si="36"/>
        <v>-22908.021198473194</v>
      </c>
    </row>
    <row r="171" spans="1:22" x14ac:dyDescent="0.2">
      <c r="A171" s="1"/>
      <c r="B171" s="22">
        <v>0.36219999999999997</v>
      </c>
      <c r="C171" s="22">
        <v>-1.1377999999999999</v>
      </c>
      <c r="D171" s="22">
        <v>5.6516000000000002</v>
      </c>
      <c r="E171" s="22">
        <v>-7.1390000000000002</v>
      </c>
      <c r="G171">
        <f t="shared" si="37"/>
        <v>4.3463999999999992</v>
      </c>
      <c r="H171">
        <f t="shared" si="38"/>
        <v>1.72309158</v>
      </c>
      <c r="I171">
        <f t="shared" si="39"/>
        <v>5.0611108800000002</v>
      </c>
      <c r="J171">
        <f t="shared" si="40"/>
        <v>0.46008070000000001</v>
      </c>
      <c r="K171">
        <f t="shared" si="41"/>
        <v>2.76059579</v>
      </c>
      <c r="M171">
        <f t="shared" si="42"/>
        <v>62.675719094795362</v>
      </c>
      <c r="N171">
        <f t="shared" si="43"/>
        <v>1.8282569490468269E-2</v>
      </c>
      <c r="O171">
        <f t="shared" si="44"/>
        <v>3.8077183310344827E-2</v>
      </c>
      <c r="P171">
        <f t="shared" si="45"/>
        <v>-3.8077183310344827E-2</v>
      </c>
      <c r="R171">
        <f t="shared" si="46"/>
        <v>62.675719094795362</v>
      </c>
      <c r="S171" s="23">
        <f t="shared" si="47"/>
        <v>1.0129893817916596E-5</v>
      </c>
      <c r="T171" s="23">
        <f t="shared" si="48"/>
        <v>-2.7200001379310348E-3</v>
      </c>
      <c r="U171">
        <f t="shared" si="35"/>
        <v>3.724225479496442E-3</v>
      </c>
      <c r="V171">
        <f t="shared" si="36"/>
        <v>-23042.542616365299</v>
      </c>
    </row>
    <row r="172" spans="1:22" x14ac:dyDescent="0.2">
      <c r="A172" s="1"/>
      <c r="B172" s="22">
        <v>0.36480000000000001</v>
      </c>
      <c r="C172" s="22">
        <v>-1.1380999999999999</v>
      </c>
      <c r="D172" s="22">
        <v>5.6539999999999999</v>
      </c>
      <c r="E172" s="22">
        <v>-7.138300000000001</v>
      </c>
      <c r="G172">
        <f t="shared" si="37"/>
        <v>4.3776000000000002</v>
      </c>
      <c r="H172">
        <f t="shared" si="38"/>
        <v>1.72303191</v>
      </c>
      <c r="I172">
        <f t="shared" si="39"/>
        <v>5.0618471999999999</v>
      </c>
      <c r="J172">
        <f t="shared" si="40"/>
        <v>0.46021979000000002</v>
      </c>
      <c r="K172">
        <f t="shared" si="41"/>
        <v>2.7610334949999999</v>
      </c>
      <c r="M172">
        <f t="shared" si="42"/>
        <v>63.125627625017543</v>
      </c>
      <c r="N172">
        <f t="shared" si="43"/>
        <v>1.8281936372104651E-2</v>
      </c>
      <c r="O172">
        <f t="shared" si="44"/>
        <v>3.8083220620689653E-2</v>
      </c>
      <c r="P172">
        <f t="shared" si="45"/>
        <v>-3.8083220620689653E-2</v>
      </c>
      <c r="R172">
        <f t="shared" si="46"/>
        <v>63.125627625017543</v>
      </c>
      <c r="S172" s="23">
        <f t="shared" si="47"/>
        <v>1.0763012181533999E-5</v>
      </c>
      <c r="T172" s="23">
        <f t="shared" si="48"/>
        <v>-2.7260374482758615E-3</v>
      </c>
      <c r="U172">
        <f t="shared" si="35"/>
        <v>3.9482260921768651E-3</v>
      </c>
      <c r="V172">
        <f t="shared" si="36"/>
        <v>-23156.551889975923</v>
      </c>
    </row>
    <row r="173" spans="1:22" x14ac:dyDescent="0.2">
      <c r="A173" s="1"/>
      <c r="B173" s="22">
        <v>0.3654</v>
      </c>
      <c r="C173" s="22">
        <v>-1.1378999999999999</v>
      </c>
      <c r="D173" s="22">
        <v>5.6724999999999994</v>
      </c>
      <c r="E173" s="22">
        <v>-7.1365999999999987</v>
      </c>
      <c r="G173">
        <f t="shared" si="37"/>
        <v>4.3848000000000003</v>
      </c>
      <c r="H173">
        <f t="shared" si="38"/>
        <v>1.72307169</v>
      </c>
      <c r="I173">
        <f t="shared" si="39"/>
        <v>5.0675229999999996</v>
      </c>
      <c r="J173">
        <f t="shared" si="40"/>
        <v>0.46055758000000036</v>
      </c>
      <c r="K173">
        <f t="shared" si="41"/>
        <v>2.7640402900000001</v>
      </c>
      <c r="M173">
        <f t="shared" si="42"/>
        <v>63.229452670453426</v>
      </c>
      <c r="N173">
        <f t="shared" si="43"/>
        <v>1.8282358451013732E-2</v>
      </c>
      <c r="O173">
        <f t="shared" si="44"/>
        <v>3.8124693655172417E-2</v>
      </c>
      <c r="P173">
        <f t="shared" si="45"/>
        <v>-3.8124693655172417E-2</v>
      </c>
      <c r="R173">
        <f t="shared" si="46"/>
        <v>63.229452670453426</v>
      </c>
      <c r="S173" s="23">
        <f t="shared" si="47"/>
        <v>1.0340933272453418E-5</v>
      </c>
      <c r="T173" s="23">
        <f t="shared" si="48"/>
        <v>-2.7675104827586255E-3</v>
      </c>
      <c r="U173">
        <f t="shared" si="35"/>
        <v>3.7365471014027319E-3</v>
      </c>
      <c r="V173">
        <f t="shared" si="36"/>
        <v>-22847.050829389078</v>
      </c>
    </row>
    <row r="174" spans="1:22" x14ac:dyDescent="0.2">
      <c r="A174" s="1"/>
      <c r="B174" s="22">
        <v>0.37639999999999996</v>
      </c>
      <c r="C174" s="22">
        <v>-1.1384999999999998</v>
      </c>
      <c r="D174" s="22">
        <v>5.6673</v>
      </c>
      <c r="E174" s="22">
        <v>-7.1359000000000012</v>
      </c>
      <c r="G174">
        <f t="shared" si="37"/>
        <v>4.5167999999999999</v>
      </c>
      <c r="H174">
        <f t="shared" si="38"/>
        <v>1.7229523500000001</v>
      </c>
      <c r="I174">
        <f t="shared" si="39"/>
        <v>5.06592764</v>
      </c>
      <c r="J174">
        <f t="shared" si="40"/>
        <v>0.46069666999999992</v>
      </c>
      <c r="K174">
        <f t="shared" si="41"/>
        <v>2.7633121549999999</v>
      </c>
      <c r="M174">
        <f t="shared" si="42"/>
        <v>65.132911836777964</v>
      </c>
      <c r="N174">
        <f t="shared" si="43"/>
        <v>1.8281092214286494E-2</v>
      </c>
      <c r="O174">
        <f t="shared" si="44"/>
        <v>3.8114650413793104E-2</v>
      </c>
      <c r="P174">
        <f t="shared" si="45"/>
        <v>-3.8114650413793104E-2</v>
      </c>
      <c r="R174">
        <f t="shared" si="46"/>
        <v>65.132911836777964</v>
      </c>
      <c r="S174" s="23">
        <f t="shared" si="47"/>
        <v>1.1607169999691691E-5</v>
      </c>
      <c r="T174" s="23">
        <f t="shared" si="48"/>
        <v>-2.7574672413793119E-3</v>
      </c>
      <c r="U174">
        <f t="shared" si="35"/>
        <v>4.2093591631883441E-3</v>
      </c>
      <c r="V174">
        <f t="shared" si="36"/>
        <v>-23620.556886180031</v>
      </c>
    </row>
    <row r="175" spans="1:22" x14ac:dyDescent="0.2">
      <c r="A175" s="1"/>
      <c r="B175" s="22">
        <v>0.37159999999999993</v>
      </c>
      <c r="C175" s="22">
        <v>-1.1377999999999999</v>
      </c>
      <c r="D175" s="22">
        <v>5.6649000000000012</v>
      </c>
      <c r="E175" s="22">
        <v>-7.1335999999999995</v>
      </c>
      <c r="G175">
        <f t="shared" si="37"/>
        <v>4.4591999999999992</v>
      </c>
      <c r="H175">
        <f t="shared" si="38"/>
        <v>1.72309158</v>
      </c>
      <c r="I175">
        <f t="shared" si="39"/>
        <v>5.0651913200000003</v>
      </c>
      <c r="J175">
        <f t="shared" si="40"/>
        <v>0.46115368000000023</v>
      </c>
      <c r="K175">
        <f t="shared" si="41"/>
        <v>2.7631725000000005</v>
      </c>
      <c r="M175">
        <f t="shared" si="42"/>
        <v>64.302311473290885</v>
      </c>
      <c r="N175">
        <f t="shared" si="43"/>
        <v>1.8282569490468269E-2</v>
      </c>
      <c r="O175">
        <f t="shared" si="44"/>
        <v>3.8112724137931042E-2</v>
      </c>
      <c r="P175">
        <f t="shared" si="45"/>
        <v>-3.8112724137931042E-2</v>
      </c>
      <c r="R175">
        <f t="shared" si="46"/>
        <v>64.302311473290885</v>
      </c>
      <c r="S175" s="23">
        <f t="shared" si="47"/>
        <v>1.0129893817916596E-5</v>
      </c>
      <c r="T175" s="23">
        <f t="shared" si="48"/>
        <v>-2.7555409655172503E-3</v>
      </c>
      <c r="U175">
        <f t="shared" si="35"/>
        <v>3.6761906081897375E-3</v>
      </c>
      <c r="V175">
        <f t="shared" si="36"/>
        <v>-23335.63981735997</v>
      </c>
    </row>
    <row r="176" spans="1:22" x14ac:dyDescent="0.2">
      <c r="A176" s="1"/>
      <c r="B176" s="22">
        <v>0.36689999999999995</v>
      </c>
      <c r="C176" s="22">
        <v>-1.1392999999999998</v>
      </c>
      <c r="D176" s="22">
        <v>5.6755999999999993</v>
      </c>
      <c r="E176" s="22">
        <v>-7.1334999999999997</v>
      </c>
      <c r="G176">
        <f t="shared" si="37"/>
        <v>4.4027999999999992</v>
      </c>
      <c r="H176">
        <f t="shared" si="38"/>
        <v>1.7227932300000002</v>
      </c>
      <c r="I176">
        <f t="shared" si="39"/>
        <v>5.0684740799999997</v>
      </c>
      <c r="J176">
        <f t="shared" si="40"/>
        <v>0.46117355000000027</v>
      </c>
      <c r="K176">
        <f t="shared" si="41"/>
        <v>2.7648238149999997</v>
      </c>
      <c r="M176">
        <f t="shared" si="42"/>
        <v>63.489015284043127</v>
      </c>
      <c r="N176">
        <f t="shared" si="43"/>
        <v>1.8279403898650175E-2</v>
      </c>
      <c r="O176">
        <f t="shared" si="44"/>
        <v>3.8135500896551718E-2</v>
      </c>
      <c r="P176">
        <f t="shared" si="45"/>
        <v>-3.8135500896551718E-2</v>
      </c>
      <c r="R176">
        <f t="shared" si="46"/>
        <v>63.489015284043127</v>
      </c>
      <c r="S176" s="23">
        <f t="shared" si="47"/>
        <v>1.3295485636010546E-5</v>
      </c>
      <c r="T176" s="23">
        <f t="shared" si="48"/>
        <v>-2.7783177241379256E-3</v>
      </c>
      <c r="U176">
        <f t="shared" si="35"/>
        <v>4.7854446309361373E-3</v>
      </c>
      <c r="V176">
        <f t="shared" si="36"/>
        <v>-22851.603591789673</v>
      </c>
    </row>
    <row r="177" spans="1:22" x14ac:dyDescent="0.2">
      <c r="A177" s="1"/>
      <c r="B177" s="22">
        <v>0.3715</v>
      </c>
      <c r="C177" s="22">
        <v>-1.1377999999999999</v>
      </c>
      <c r="D177" s="22">
        <v>5.6770999999999994</v>
      </c>
      <c r="E177" s="22">
        <v>-7.1320000000000006</v>
      </c>
      <c r="G177">
        <f t="shared" si="37"/>
        <v>4.4580000000000002</v>
      </c>
      <c r="H177">
        <f t="shared" si="38"/>
        <v>1.72309158</v>
      </c>
      <c r="I177">
        <f t="shared" si="39"/>
        <v>5.0689342799999997</v>
      </c>
      <c r="J177">
        <f t="shared" si="40"/>
        <v>0.46147160000000009</v>
      </c>
      <c r="K177">
        <f t="shared" si="41"/>
        <v>2.76520294</v>
      </c>
      <c r="M177">
        <f t="shared" si="42"/>
        <v>64.285007299051586</v>
      </c>
      <c r="N177">
        <f t="shared" si="43"/>
        <v>1.8282569490468269E-2</v>
      </c>
      <c r="O177">
        <f t="shared" si="44"/>
        <v>3.8140730206896553E-2</v>
      </c>
      <c r="P177">
        <f t="shared" si="45"/>
        <v>-3.8140730206896553E-2</v>
      </c>
      <c r="R177">
        <f t="shared" si="46"/>
        <v>64.285007299051586</v>
      </c>
      <c r="S177" s="23">
        <f t="shared" si="47"/>
        <v>1.0129893817916596E-5</v>
      </c>
      <c r="T177" s="23">
        <f t="shared" si="48"/>
        <v>-2.7835470344827612E-3</v>
      </c>
      <c r="U177">
        <f t="shared" si="35"/>
        <v>3.6392033949585959E-3</v>
      </c>
      <c r="V177">
        <f t="shared" si="36"/>
        <v>-23094.636628260541</v>
      </c>
    </row>
    <row r="178" spans="1:22" x14ac:dyDescent="0.2">
      <c r="A178" s="1"/>
      <c r="B178" s="22">
        <v>0.37089999999999995</v>
      </c>
      <c r="C178" s="22">
        <v>-1.1382999999999996</v>
      </c>
      <c r="D178" s="22">
        <v>5.6873000000000005</v>
      </c>
      <c r="E178" s="22">
        <v>-7.1308999999999996</v>
      </c>
      <c r="G178">
        <f t="shared" si="37"/>
        <v>4.4507999999999992</v>
      </c>
      <c r="H178">
        <f t="shared" si="38"/>
        <v>1.7229921300000002</v>
      </c>
      <c r="I178">
        <f t="shared" si="39"/>
        <v>5.0720636399999997</v>
      </c>
      <c r="J178">
        <f t="shared" si="40"/>
        <v>0.46169017000000023</v>
      </c>
      <c r="K178">
        <f t="shared" si="41"/>
        <v>2.7668769050000002</v>
      </c>
      <c r="M178">
        <f t="shared" si="42"/>
        <v>64.181182253615688</v>
      </c>
      <c r="N178">
        <f t="shared" si="43"/>
        <v>1.8281514293195574E-2</v>
      </c>
      <c r="O178">
        <f t="shared" si="44"/>
        <v>3.8163819379310349E-2</v>
      </c>
      <c r="P178">
        <f t="shared" si="45"/>
        <v>-3.8163819379310349E-2</v>
      </c>
      <c r="R178">
        <f t="shared" si="46"/>
        <v>64.181182253615688</v>
      </c>
      <c r="S178" s="23">
        <f t="shared" si="47"/>
        <v>1.118509109061111E-5</v>
      </c>
      <c r="T178" s="23">
        <f t="shared" si="48"/>
        <v>-2.8066362068965567E-3</v>
      </c>
      <c r="U178">
        <f t="shared" si="35"/>
        <v>3.9852300996925591E-3</v>
      </c>
      <c r="V178">
        <f t="shared" si="36"/>
        <v>-22867.652778050688</v>
      </c>
    </row>
    <row r="179" spans="1:22" x14ac:dyDescent="0.2">
      <c r="A179" s="1"/>
      <c r="B179" s="22">
        <v>0.37859999999999999</v>
      </c>
      <c r="C179" s="22">
        <v>-1.1394</v>
      </c>
      <c r="D179" s="22">
        <v>5.7023000000000001</v>
      </c>
      <c r="E179" s="22">
        <v>-7.1306999999999992</v>
      </c>
      <c r="G179">
        <f t="shared" si="37"/>
        <v>4.5431999999999997</v>
      </c>
      <c r="H179">
        <f t="shared" si="38"/>
        <v>1.72277334</v>
      </c>
      <c r="I179">
        <f t="shared" si="39"/>
        <v>5.0766656399999999</v>
      </c>
      <c r="J179">
        <f t="shared" si="40"/>
        <v>0.4617299100000003</v>
      </c>
      <c r="K179">
        <f t="shared" si="41"/>
        <v>2.7691977750000003</v>
      </c>
      <c r="M179">
        <f t="shared" si="42"/>
        <v>65.513603670042869</v>
      </c>
      <c r="N179">
        <f t="shared" si="43"/>
        <v>1.8279192859195634E-2</v>
      </c>
      <c r="O179">
        <f t="shared" si="44"/>
        <v>3.8195831379310347E-2</v>
      </c>
      <c r="P179">
        <f t="shared" si="45"/>
        <v>-3.8195831379310347E-2</v>
      </c>
      <c r="R179">
        <f t="shared" si="46"/>
        <v>65.513603670042869</v>
      </c>
      <c r="S179" s="23">
        <f t="shared" si="47"/>
        <v>1.3506525090550836E-5</v>
      </c>
      <c r="T179" s="23">
        <f t="shared" si="48"/>
        <v>-2.8386482068965546E-3</v>
      </c>
      <c r="U179">
        <f t="shared" si="35"/>
        <v>4.7580834630147027E-3</v>
      </c>
      <c r="V179">
        <f t="shared" si="36"/>
        <v>-23079.155603317176</v>
      </c>
    </row>
    <row r="180" spans="1:22" x14ac:dyDescent="0.2">
      <c r="A180" s="1"/>
      <c r="B180" s="22">
        <v>0.37380000000000002</v>
      </c>
      <c r="C180" s="22">
        <v>-1.1391</v>
      </c>
      <c r="D180" s="22">
        <v>5.6928000000000001</v>
      </c>
      <c r="E180" s="22">
        <v>-7.1298999999999992</v>
      </c>
      <c r="G180">
        <f t="shared" si="37"/>
        <v>4.4855999999999998</v>
      </c>
      <c r="H180">
        <f t="shared" si="38"/>
        <v>1.72283301</v>
      </c>
      <c r="I180">
        <f t="shared" si="39"/>
        <v>5.0737510400000003</v>
      </c>
      <c r="J180">
        <f t="shared" si="40"/>
        <v>0.46188887000000034</v>
      </c>
      <c r="K180">
        <f t="shared" si="41"/>
        <v>2.7678199550000002</v>
      </c>
      <c r="M180">
        <f t="shared" si="42"/>
        <v>64.683003306555804</v>
      </c>
      <c r="N180">
        <f t="shared" si="43"/>
        <v>1.8279825977559252E-2</v>
      </c>
      <c r="O180">
        <f t="shared" si="44"/>
        <v>3.8176826965517247E-2</v>
      </c>
      <c r="P180">
        <f t="shared" si="45"/>
        <v>-3.8176826965517247E-2</v>
      </c>
      <c r="R180">
        <f t="shared" si="46"/>
        <v>64.683003306555804</v>
      </c>
      <c r="S180" s="23">
        <f t="shared" si="47"/>
        <v>1.2873406726933434E-5</v>
      </c>
      <c r="T180" s="23">
        <f t="shared" si="48"/>
        <v>-2.8196437931034546E-3</v>
      </c>
      <c r="U180">
        <f t="shared" si="35"/>
        <v>4.5656145497599389E-3</v>
      </c>
      <c r="V180">
        <f t="shared" si="36"/>
        <v>-22940.132886559455</v>
      </c>
    </row>
    <row r="181" spans="1:22" x14ac:dyDescent="0.2">
      <c r="A181" s="1"/>
      <c r="B181" s="22">
        <v>0.37690000000000007</v>
      </c>
      <c r="C181" s="22">
        <v>-1.1391</v>
      </c>
      <c r="D181" s="22">
        <v>5.7080000000000002</v>
      </c>
      <c r="E181" s="22">
        <v>-7.1286000000000005</v>
      </c>
      <c r="G181">
        <f t="shared" si="37"/>
        <v>4.522800000000001</v>
      </c>
      <c r="H181">
        <f t="shared" si="38"/>
        <v>1.72283301</v>
      </c>
      <c r="I181">
        <f t="shared" si="39"/>
        <v>5.0784143999999998</v>
      </c>
      <c r="J181">
        <f t="shared" si="40"/>
        <v>0.4621471800000001</v>
      </c>
      <c r="K181">
        <f t="shared" si="41"/>
        <v>2.7702807900000002</v>
      </c>
      <c r="M181">
        <f t="shared" si="42"/>
        <v>65.219432707974548</v>
      </c>
      <c r="N181">
        <f t="shared" si="43"/>
        <v>1.8279825977559252E-2</v>
      </c>
      <c r="O181">
        <f t="shared" si="44"/>
        <v>3.821076951724138E-2</v>
      </c>
      <c r="P181">
        <f t="shared" si="45"/>
        <v>-3.821076951724138E-2</v>
      </c>
      <c r="R181">
        <f t="shared" si="46"/>
        <v>65.219432707974548</v>
      </c>
      <c r="S181" s="23">
        <f t="shared" si="47"/>
        <v>1.2873406726933434E-5</v>
      </c>
      <c r="T181" s="23">
        <f t="shared" si="48"/>
        <v>-2.8535863448275883E-3</v>
      </c>
      <c r="U181">
        <f t="shared" si="35"/>
        <v>4.5113079372095313E-3</v>
      </c>
      <c r="V181">
        <f t="shared" si="36"/>
        <v>-22855.25119160712</v>
      </c>
    </row>
    <row r="182" spans="1:22" x14ac:dyDescent="0.2">
      <c r="A182" s="1"/>
      <c r="B182" s="22">
        <v>0.37560000000000004</v>
      </c>
      <c r="C182" s="22">
        <v>-1.1393</v>
      </c>
      <c r="D182" s="22">
        <v>5.7002000000000006</v>
      </c>
      <c r="E182" s="22">
        <v>-7.1281999999999996</v>
      </c>
      <c r="G182">
        <f t="shared" si="37"/>
        <v>4.507200000000001</v>
      </c>
      <c r="H182">
        <f t="shared" si="38"/>
        <v>1.72279323</v>
      </c>
      <c r="I182">
        <f t="shared" si="39"/>
        <v>5.0760213600000004</v>
      </c>
      <c r="J182">
        <f t="shared" si="40"/>
        <v>0.46222666000000023</v>
      </c>
      <c r="K182">
        <f t="shared" si="41"/>
        <v>2.7691240100000005</v>
      </c>
      <c r="M182">
        <f t="shared" si="42"/>
        <v>64.994478442863468</v>
      </c>
      <c r="N182">
        <f t="shared" si="43"/>
        <v>1.8279403898650171E-2</v>
      </c>
      <c r="O182">
        <f t="shared" si="44"/>
        <v>3.8194813931034487E-2</v>
      </c>
      <c r="P182">
        <f t="shared" si="45"/>
        <v>-3.8194813931034487E-2</v>
      </c>
      <c r="R182">
        <f t="shared" si="46"/>
        <v>64.994478442863468</v>
      </c>
      <c r="S182" s="23">
        <f t="shared" si="47"/>
        <v>1.3295485636014015E-5</v>
      </c>
      <c r="T182" s="23">
        <f t="shared" si="48"/>
        <v>-2.8376307586206947E-3</v>
      </c>
      <c r="U182">
        <f t="shared" si="35"/>
        <v>4.6854177893379742E-3</v>
      </c>
      <c r="V182">
        <f t="shared" si="36"/>
        <v>-22904.487571334244</v>
      </c>
    </row>
    <row r="183" spans="1:22" x14ac:dyDescent="0.2">
      <c r="A183" s="1"/>
      <c r="B183" s="22">
        <v>0.37989999999999996</v>
      </c>
      <c r="C183" s="22">
        <v>-1.1389</v>
      </c>
      <c r="D183" s="22">
        <v>5.7100999999999988</v>
      </c>
      <c r="E183" s="22">
        <v>-7.1266000000000007</v>
      </c>
      <c r="G183">
        <f t="shared" si="37"/>
        <v>4.5587999999999997</v>
      </c>
      <c r="H183">
        <f t="shared" si="38"/>
        <v>1.72287279</v>
      </c>
      <c r="I183">
        <f t="shared" si="39"/>
        <v>5.0790586799999993</v>
      </c>
      <c r="J183">
        <f t="shared" si="40"/>
        <v>0.46254458000000009</v>
      </c>
      <c r="K183">
        <f t="shared" si="41"/>
        <v>2.7708016299999998</v>
      </c>
      <c r="M183">
        <f t="shared" si="42"/>
        <v>65.738557935153963</v>
      </c>
      <c r="N183">
        <f t="shared" si="43"/>
        <v>1.8280248056468332E-2</v>
      </c>
      <c r="O183">
        <f t="shared" si="44"/>
        <v>3.8217953517241374E-2</v>
      </c>
      <c r="P183">
        <f t="shared" si="45"/>
        <v>-3.8217953517241374E-2</v>
      </c>
      <c r="R183">
        <f t="shared" si="46"/>
        <v>65.738557935153963</v>
      </c>
      <c r="S183" s="23">
        <f t="shared" si="47"/>
        <v>1.2451327817852853E-5</v>
      </c>
      <c r="T183" s="23">
        <f t="shared" si="48"/>
        <v>-2.8607703448275817E-3</v>
      </c>
      <c r="U183">
        <f t="shared" si="35"/>
        <v>4.3524387899103777E-3</v>
      </c>
      <c r="V183">
        <f t="shared" si="36"/>
        <v>-22979.320256871586</v>
      </c>
    </row>
    <row r="184" spans="1:22" x14ac:dyDescent="0.2">
      <c r="A184" s="1"/>
      <c r="B184" s="22">
        <v>0.38339999999999996</v>
      </c>
      <c r="C184" s="22">
        <v>-1.1399999999999999</v>
      </c>
      <c r="D184" s="22">
        <v>5.7133999999999991</v>
      </c>
      <c r="E184" s="22">
        <v>-7.1256000000000004</v>
      </c>
      <c r="G184">
        <f t="shared" si="37"/>
        <v>4.6007999999999996</v>
      </c>
      <c r="H184">
        <f t="shared" si="38"/>
        <v>1.7226540000000001</v>
      </c>
      <c r="I184">
        <f t="shared" si="39"/>
        <v>5.0800711199999995</v>
      </c>
      <c r="J184">
        <f t="shared" si="40"/>
        <v>0.46274327999999998</v>
      </c>
      <c r="K184">
        <f t="shared" si="41"/>
        <v>2.7714071999999996</v>
      </c>
      <c r="M184">
        <f t="shared" si="42"/>
        <v>66.344204033529948</v>
      </c>
      <c r="N184">
        <f t="shared" si="43"/>
        <v>1.8277926622468396E-2</v>
      </c>
      <c r="O184">
        <f t="shared" si="44"/>
        <v>3.8226306206896543E-2</v>
      </c>
      <c r="P184">
        <f t="shared" si="45"/>
        <v>-3.8226306206896543E-2</v>
      </c>
      <c r="R184">
        <f t="shared" si="46"/>
        <v>66.344204033529948</v>
      </c>
      <c r="S184" s="23">
        <f t="shared" si="47"/>
        <v>1.477276181778911E-5</v>
      </c>
      <c r="T184" s="23">
        <f t="shared" si="48"/>
        <v>-2.8691230344827512E-3</v>
      </c>
      <c r="U184">
        <f t="shared" si="35"/>
        <v>5.1488770750649808E-3</v>
      </c>
      <c r="V184">
        <f t="shared" si="36"/>
        <v>-23123.513086112933</v>
      </c>
    </row>
    <row r="185" spans="1:22" x14ac:dyDescent="0.2">
      <c r="A185" s="1"/>
      <c r="B185" s="22">
        <v>0.38469999999999993</v>
      </c>
      <c r="C185" s="22">
        <v>-1.1391999999999998</v>
      </c>
      <c r="D185" s="22">
        <v>5.7225999999999999</v>
      </c>
      <c r="E185" s="22">
        <v>-7.1238000000000001</v>
      </c>
      <c r="G185">
        <f t="shared" si="37"/>
        <v>4.6163999999999987</v>
      </c>
      <c r="H185">
        <f t="shared" si="38"/>
        <v>1.7228131200000001</v>
      </c>
      <c r="I185">
        <f t="shared" si="39"/>
        <v>5.0828936799999997</v>
      </c>
      <c r="J185">
        <f t="shared" si="40"/>
        <v>0.46310094000000013</v>
      </c>
      <c r="K185">
        <f t="shared" si="41"/>
        <v>2.77299731</v>
      </c>
      <c r="M185">
        <f t="shared" si="42"/>
        <v>66.569158298641014</v>
      </c>
      <c r="N185">
        <f t="shared" si="43"/>
        <v>1.8279614938104712E-2</v>
      </c>
      <c r="O185">
        <f t="shared" si="44"/>
        <v>3.8248238758620691E-2</v>
      </c>
      <c r="P185">
        <f t="shared" si="45"/>
        <v>-3.8248238758620691E-2</v>
      </c>
      <c r="R185">
        <f t="shared" si="46"/>
        <v>66.569158298641014</v>
      </c>
      <c r="S185" s="23">
        <f t="shared" si="47"/>
        <v>1.3084446181473725E-5</v>
      </c>
      <c r="T185" s="23">
        <f t="shared" si="48"/>
        <v>-2.891055586206899E-3</v>
      </c>
      <c r="U185">
        <f t="shared" si="35"/>
        <v>4.5258369447820548E-3</v>
      </c>
      <c r="V185">
        <f t="shared" si="36"/>
        <v>-23025.900510609201</v>
      </c>
    </row>
    <row r="186" spans="1:22" x14ac:dyDescent="0.2">
      <c r="A186" s="1"/>
      <c r="B186" s="22">
        <v>0.38389999999999996</v>
      </c>
      <c r="C186" s="22">
        <v>-1.139</v>
      </c>
      <c r="D186" s="22">
        <v>5.7157999999999998</v>
      </c>
      <c r="E186" s="22">
        <v>-7.1223000000000001</v>
      </c>
      <c r="G186">
        <f t="shared" si="37"/>
        <v>4.6067999999999998</v>
      </c>
      <c r="H186">
        <f t="shared" si="38"/>
        <v>1.7228528999999999</v>
      </c>
      <c r="I186">
        <f t="shared" si="39"/>
        <v>5.0808074400000001</v>
      </c>
      <c r="J186">
        <f t="shared" si="40"/>
        <v>0.46339899000000018</v>
      </c>
      <c r="K186">
        <f t="shared" si="41"/>
        <v>2.772103215</v>
      </c>
      <c r="M186">
        <f t="shared" si="42"/>
        <v>66.430724904726517</v>
      </c>
      <c r="N186">
        <f t="shared" si="43"/>
        <v>1.8280037017013792E-2</v>
      </c>
      <c r="O186">
        <f t="shared" si="44"/>
        <v>3.8235906413793104E-2</v>
      </c>
      <c r="P186">
        <f t="shared" si="45"/>
        <v>-3.8235906413793104E-2</v>
      </c>
      <c r="R186">
        <f t="shared" si="46"/>
        <v>66.430724904726517</v>
      </c>
      <c r="S186" s="23">
        <f t="shared" si="47"/>
        <v>1.2662367272393144E-5</v>
      </c>
      <c r="T186" s="23">
        <f t="shared" si="48"/>
        <v>-2.8787232413793121E-3</v>
      </c>
      <c r="U186">
        <f t="shared" si="35"/>
        <v>4.3986052880603047E-3</v>
      </c>
      <c r="V186">
        <f t="shared" si="36"/>
        <v>-23076.454155036066</v>
      </c>
    </row>
    <row r="187" spans="1:22" x14ac:dyDescent="0.2">
      <c r="A187" s="1"/>
      <c r="B187" s="22">
        <v>0.39100000000000001</v>
      </c>
      <c r="C187" s="22">
        <v>-1.1397999999999999</v>
      </c>
      <c r="D187" s="22">
        <v>5.7370000000000001</v>
      </c>
      <c r="E187" s="22">
        <v>-7.1218000000000004</v>
      </c>
      <c r="G187">
        <f t="shared" si="37"/>
        <v>4.6920000000000002</v>
      </c>
      <c r="H187">
        <f t="shared" si="38"/>
        <v>1.72269378</v>
      </c>
      <c r="I187">
        <f t="shared" si="39"/>
        <v>5.0873115999999996</v>
      </c>
      <c r="J187">
        <f t="shared" si="40"/>
        <v>0.46349834000000012</v>
      </c>
      <c r="K187">
        <f t="shared" si="41"/>
        <v>2.7754049699999999</v>
      </c>
      <c r="M187">
        <f t="shared" si="42"/>
        <v>67.659321275717815</v>
      </c>
      <c r="N187">
        <f t="shared" si="43"/>
        <v>1.8278348701377473E-2</v>
      </c>
      <c r="O187">
        <f t="shared" si="44"/>
        <v>3.8281447862068961E-2</v>
      </c>
      <c r="P187">
        <f t="shared" si="45"/>
        <v>-3.8281447862068961E-2</v>
      </c>
      <c r="R187">
        <f t="shared" si="46"/>
        <v>67.659321275717815</v>
      </c>
      <c r="S187" s="23">
        <f t="shared" si="47"/>
        <v>1.4350682908711998E-5</v>
      </c>
      <c r="T187" s="23">
        <f t="shared" si="48"/>
        <v>-2.9242646896551691E-3</v>
      </c>
      <c r="U187">
        <f t="shared" si="35"/>
        <v>4.9074500538472936E-3</v>
      </c>
      <c r="V187">
        <f t="shared" si="36"/>
        <v>-23137.208309175403</v>
      </c>
    </row>
    <row r="188" spans="1:22" x14ac:dyDescent="0.2">
      <c r="A188" s="1"/>
      <c r="B188" s="22">
        <v>0.38200000000000001</v>
      </c>
      <c r="C188" s="22">
        <v>-1.1392</v>
      </c>
      <c r="D188" s="22">
        <v>5.7333000000000007</v>
      </c>
      <c r="E188" s="22">
        <v>-7.1203000000000003</v>
      </c>
      <c r="G188">
        <f t="shared" si="37"/>
        <v>4.5839999999999996</v>
      </c>
      <c r="H188">
        <f t="shared" si="38"/>
        <v>1.7228131200000001</v>
      </c>
      <c r="I188">
        <f t="shared" si="39"/>
        <v>5.08617644</v>
      </c>
      <c r="J188">
        <f t="shared" si="40"/>
        <v>0.46379639000000017</v>
      </c>
      <c r="K188">
        <f t="shared" si="41"/>
        <v>2.7749864149999999</v>
      </c>
      <c r="M188">
        <f t="shared" si="42"/>
        <v>66.101945594179554</v>
      </c>
      <c r="N188">
        <f t="shared" si="43"/>
        <v>1.8279614938104712E-2</v>
      </c>
      <c r="O188">
        <f t="shared" si="44"/>
        <v>3.8275674689655169E-2</v>
      </c>
      <c r="P188">
        <f t="shared" si="45"/>
        <v>-3.8275674689655169E-2</v>
      </c>
      <c r="R188">
        <f t="shared" si="46"/>
        <v>66.101945594179554</v>
      </c>
      <c r="S188" s="23">
        <f t="shared" si="47"/>
        <v>1.3084446181473725E-5</v>
      </c>
      <c r="T188" s="23">
        <f t="shared" si="48"/>
        <v>-2.918491517241377E-3</v>
      </c>
      <c r="U188">
        <f t="shared" si="35"/>
        <v>4.4832908042307532E-3</v>
      </c>
      <c r="V188">
        <f t="shared" si="36"/>
        <v>-22649.353340132569</v>
      </c>
    </row>
    <row r="189" spans="1:22" x14ac:dyDescent="0.2">
      <c r="A189" s="1"/>
      <c r="B189" s="22">
        <v>0.39369999999999999</v>
      </c>
      <c r="C189" s="22">
        <v>-1.1383000000000001</v>
      </c>
      <c r="D189" s="22">
        <v>5.7464999999999993</v>
      </c>
      <c r="E189" s="22">
        <v>-7.1192000000000011</v>
      </c>
      <c r="G189">
        <f t="shared" si="37"/>
        <v>4.7244000000000002</v>
      </c>
      <c r="H189">
        <f t="shared" si="38"/>
        <v>1.72299213</v>
      </c>
      <c r="I189">
        <f t="shared" si="39"/>
        <v>5.0902262</v>
      </c>
      <c r="J189">
        <f t="shared" si="40"/>
        <v>0.46401495999999987</v>
      </c>
      <c r="K189">
        <f t="shared" si="41"/>
        <v>2.7771205800000001</v>
      </c>
      <c r="M189">
        <f t="shared" si="42"/>
        <v>68.126533980179303</v>
      </c>
      <c r="N189">
        <f t="shared" si="43"/>
        <v>1.8281514293195571E-2</v>
      </c>
      <c r="O189">
        <f t="shared" si="44"/>
        <v>3.8305111448275864E-2</v>
      </c>
      <c r="P189">
        <f t="shared" si="45"/>
        <v>-3.8305111448275864E-2</v>
      </c>
      <c r="R189">
        <f t="shared" si="46"/>
        <v>68.126533980179303</v>
      </c>
      <c r="S189" s="23">
        <f t="shared" si="47"/>
        <v>1.118509109061458E-5</v>
      </c>
      <c r="T189" s="23">
        <f t="shared" si="48"/>
        <v>-2.9479282758620717E-3</v>
      </c>
      <c r="U189">
        <f t="shared" si="35"/>
        <v>3.7942209049654334E-3</v>
      </c>
      <c r="V189">
        <f t="shared" si="36"/>
        <v>-23109.969987399661</v>
      </c>
    </row>
    <row r="190" spans="1:22" x14ac:dyDescent="0.2">
      <c r="A190" s="1"/>
      <c r="B190" s="22">
        <v>0.38969999999999999</v>
      </c>
      <c r="C190" s="22">
        <v>-1.1406000000000001</v>
      </c>
      <c r="D190" s="22">
        <v>5.7465999999999999</v>
      </c>
      <c r="E190" s="22">
        <v>-7.1184000000000012</v>
      </c>
      <c r="G190">
        <f t="shared" si="37"/>
        <v>4.6764000000000001</v>
      </c>
      <c r="H190">
        <f t="shared" si="38"/>
        <v>1.72253466</v>
      </c>
      <c r="I190">
        <f t="shared" si="39"/>
        <v>5.0902568800000001</v>
      </c>
      <c r="J190">
        <f t="shared" si="40"/>
        <v>0.46417391999999991</v>
      </c>
      <c r="K190">
        <f t="shared" si="41"/>
        <v>2.7772154000000002</v>
      </c>
      <c r="M190">
        <f t="shared" si="42"/>
        <v>67.434367010606735</v>
      </c>
      <c r="N190">
        <f t="shared" si="43"/>
        <v>1.8276660385741154E-2</v>
      </c>
      <c r="O190">
        <f t="shared" si="44"/>
        <v>3.8306419310344828E-2</v>
      </c>
      <c r="P190">
        <f t="shared" si="45"/>
        <v>-3.8306419310344828E-2</v>
      </c>
      <c r="R190">
        <f t="shared" si="46"/>
        <v>67.434367010606735</v>
      </c>
      <c r="S190" s="23">
        <f t="shared" si="47"/>
        <v>1.6038998545030853E-5</v>
      </c>
      <c r="T190" s="23">
        <f t="shared" si="48"/>
        <v>-2.9492361379310356E-3</v>
      </c>
      <c r="U190">
        <f t="shared" si="35"/>
        <v>5.4383568473030507E-3</v>
      </c>
      <c r="V190">
        <f t="shared" si="36"/>
        <v>-22865.028046860181</v>
      </c>
    </row>
    <row r="191" spans="1:22" x14ac:dyDescent="0.2">
      <c r="A191" s="1"/>
      <c r="B191" s="22">
        <v>0.39269999999999994</v>
      </c>
      <c r="C191" s="22">
        <v>-1.1402999999999999</v>
      </c>
      <c r="D191" s="22">
        <v>5.7675000000000001</v>
      </c>
      <c r="E191" s="22">
        <v>-7.1174000000000008</v>
      </c>
      <c r="G191">
        <f t="shared" si="37"/>
        <v>4.7123999999999988</v>
      </c>
      <c r="H191">
        <f t="shared" si="38"/>
        <v>1.7225943300000002</v>
      </c>
      <c r="I191">
        <f t="shared" si="39"/>
        <v>5.0966690000000003</v>
      </c>
      <c r="J191">
        <f t="shared" si="40"/>
        <v>0.46437262000000001</v>
      </c>
      <c r="K191">
        <f t="shared" si="41"/>
        <v>2.7805208100000001</v>
      </c>
      <c r="M191">
        <f t="shared" si="42"/>
        <v>67.953492237786136</v>
      </c>
      <c r="N191">
        <f t="shared" si="43"/>
        <v>1.8277293504104775E-2</v>
      </c>
      <c r="O191">
        <f t="shared" si="44"/>
        <v>3.8352011172413797E-2</v>
      </c>
      <c r="P191">
        <f t="shared" si="45"/>
        <v>-3.8352011172413797E-2</v>
      </c>
      <c r="R191">
        <f t="shared" si="46"/>
        <v>67.953492237786136</v>
      </c>
      <c r="S191" s="23">
        <f t="shared" si="47"/>
        <v>1.5405880181409981E-5</v>
      </c>
      <c r="T191" s="23">
        <f t="shared" si="48"/>
        <v>-2.9948280000000049E-3</v>
      </c>
      <c r="U191">
        <f t="shared" si="35"/>
        <v>5.1441619289688606E-3</v>
      </c>
      <c r="V191">
        <f t="shared" si="36"/>
        <v>-22690.282125646623</v>
      </c>
    </row>
    <row r="192" spans="1:22" x14ac:dyDescent="0.2">
      <c r="A192" s="1"/>
      <c r="B192" s="22">
        <v>0.39479999999999993</v>
      </c>
      <c r="C192" s="22">
        <v>-1.1399999999999999</v>
      </c>
      <c r="D192" s="22">
        <v>5.7571000000000003</v>
      </c>
      <c r="E192" s="22">
        <v>-7.1159999999999997</v>
      </c>
      <c r="G192">
        <f t="shared" si="37"/>
        <v>4.7375999999999987</v>
      </c>
      <c r="H192">
        <f t="shared" si="38"/>
        <v>1.7226540000000001</v>
      </c>
      <c r="I192">
        <f t="shared" si="39"/>
        <v>5.0934782800000002</v>
      </c>
      <c r="J192">
        <f t="shared" si="40"/>
        <v>0.46465080000000025</v>
      </c>
      <c r="K192">
        <f t="shared" si="41"/>
        <v>2.7790645400000002</v>
      </c>
      <c r="M192">
        <f t="shared" si="42"/>
        <v>68.316879896811727</v>
      </c>
      <c r="N192">
        <f t="shared" si="43"/>
        <v>1.8277926622468396E-2</v>
      </c>
      <c r="O192">
        <f t="shared" si="44"/>
        <v>3.8331924689655177E-2</v>
      </c>
      <c r="P192">
        <f t="shared" si="45"/>
        <v>-3.8331924689655177E-2</v>
      </c>
      <c r="R192">
        <f t="shared" si="46"/>
        <v>68.316879896811727</v>
      </c>
      <c r="S192" s="23">
        <f t="shared" si="47"/>
        <v>1.477276181778911E-5</v>
      </c>
      <c r="T192" s="23">
        <f t="shared" si="48"/>
        <v>-2.9747415172413846E-3</v>
      </c>
      <c r="U192">
        <f t="shared" si="35"/>
        <v>4.966065700891073E-3</v>
      </c>
      <c r="V192">
        <f t="shared" si="36"/>
        <v>-22965.652477989122</v>
      </c>
    </row>
    <row r="193" spans="1:22" x14ac:dyDescent="0.2">
      <c r="A193" s="1"/>
      <c r="B193" s="22">
        <v>0.3990999999999999</v>
      </c>
      <c r="C193" s="22">
        <v>-1.1419999999999999</v>
      </c>
      <c r="D193" s="22">
        <v>5.7689000000000004</v>
      </c>
      <c r="E193" s="22">
        <v>-7.1156999999999995</v>
      </c>
      <c r="G193">
        <f t="shared" si="37"/>
        <v>4.7891999999999992</v>
      </c>
      <c r="H193">
        <f t="shared" si="38"/>
        <v>1.7222562000000001</v>
      </c>
      <c r="I193">
        <f t="shared" si="39"/>
        <v>5.0970985200000003</v>
      </c>
      <c r="J193">
        <f t="shared" si="40"/>
        <v>0.46471041000000013</v>
      </c>
      <c r="K193">
        <f t="shared" si="41"/>
        <v>2.7809044650000003</v>
      </c>
      <c r="M193">
        <f t="shared" si="42"/>
        <v>69.060959389102237</v>
      </c>
      <c r="N193">
        <f t="shared" si="43"/>
        <v>1.8273705833377597E-2</v>
      </c>
      <c r="O193">
        <f t="shared" si="44"/>
        <v>3.8357302965517245E-2</v>
      </c>
      <c r="P193">
        <f t="shared" si="45"/>
        <v>-3.8357302965517245E-2</v>
      </c>
      <c r="R193">
        <f t="shared" si="46"/>
        <v>69.060959389102237</v>
      </c>
      <c r="S193" s="23">
        <f t="shared" si="47"/>
        <v>1.8993550908587981E-5</v>
      </c>
      <c r="T193" s="23">
        <f t="shared" si="48"/>
        <v>-3.0001197931034534E-3</v>
      </c>
      <c r="U193">
        <f t="shared" si="35"/>
        <v>6.330930835578479E-3</v>
      </c>
      <c r="V193">
        <f t="shared" si="36"/>
        <v>-23019.400607887928</v>
      </c>
    </row>
    <row r="194" spans="1:22" x14ac:dyDescent="0.2">
      <c r="A194" s="1"/>
      <c r="B194" s="22">
        <v>0.39840000000000003</v>
      </c>
      <c r="C194" s="22">
        <v>-1.1412</v>
      </c>
      <c r="D194" s="22">
        <v>5.7736999999999998</v>
      </c>
      <c r="E194" s="22">
        <v>-7.1147999999999998</v>
      </c>
      <c r="G194">
        <f t="shared" si="37"/>
        <v>4.7808000000000002</v>
      </c>
      <c r="H194">
        <f t="shared" si="38"/>
        <v>1.7224153200000001</v>
      </c>
      <c r="I194">
        <f t="shared" si="39"/>
        <v>5.0985711599999997</v>
      </c>
      <c r="J194">
        <f t="shared" si="40"/>
        <v>0.4648892400000002</v>
      </c>
      <c r="K194">
        <f t="shared" si="41"/>
        <v>2.7817302000000002</v>
      </c>
      <c r="M194">
        <f t="shared" si="42"/>
        <v>68.939830169427054</v>
      </c>
      <c r="N194">
        <f t="shared" si="43"/>
        <v>1.8275394149013916E-2</v>
      </c>
      <c r="O194">
        <f t="shared" si="44"/>
        <v>3.8368692413793107E-2</v>
      </c>
      <c r="P194">
        <f t="shared" si="45"/>
        <v>-3.8368692413793107E-2</v>
      </c>
      <c r="R194">
        <f t="shared" si="46"/>
        <v>68.939830169427054</v>
      </c>
      <c r="S194" s="23">
        <f t="shared" si="47"/>
        <v>1.7305235272269126E-5</v>
      </c>
      <c r="T194" s="23">
        <f t="shared" si="48"/>
        <v>-3.0115092413793149E-3</v>
      </c>
      <c r="U194">
        <f t="shared" si="35"/>
        <v>5.7463663184188262E-3</v>
      </c>
      <c r="V194">
        <f t="shared" si="36"/>
        <v>-22892.119745862579</v>
      </c>
    </row>
    <row r="195" spans="1:22" x14ac:dyDescent="0.2">
      <c r="A195" s="1"/>
      <c r="B195" s="22">
        <v>0.39600000000000002</v>
      </c>
      <c r="C195" s="22">
        <v>-1.1411</v>
      </c>
      <c r="D195" s="22">
        <v>5.7554999999999996</v>
      </c>
      <c r="E195" s="22">
        <v>-7.1133000000000006</v>
      </c>
      <c r="G195">
        <f t="shared" si="37"/>
        <v>4.7520000000000007</v>
      </c>
      <c r="H195">
        <f t="shared" si="38"/>
        <v>1.72243521</v>
      </c>
      <c r="I195">
        <f t="shared" si="39"/>
        <v>5.0929874000000002</v>
      </c>
      <c r="J195">
        <f t="shared" si="40"/>
        <v>0.46518729000000003</v>
      </c>
      <c r="K195">
        <f t="shared" si="41"/>
        <v>2.7790873450000002</v>
      </c>
      <c r="M195">
        <f t="shared" si="42"/>
        <v>68.524529987683522</v>
      </c>
      <c r="N195">
        <f t="shared" si="43"/>
        <v>1.8275605188468456E-2</v>
      </c>
      <c r="O195">
        <f t="shared" si="44"/>
        <v>3.8332239241379316E-2</v>
      </c>
      <c r="P195">
        <f t="shared" si="45"/>
        <v>-3.8332239241379316E-2</v>
      </c>
      <c r="R195">
        <f t="shared" si="46"/>
        <v>68.524529987683522</v>
      </c>
      <c r="S195" s="23">
        <f t="shared" si="47"/>
        <v>1.7094195817728836E-5</v>
      </c>
      <c r="T195" s="23">
        <f t="shared" si="48"/>
        <v>-2.9750560689655245E-3</v>
      </c>
      <c r="U195">
        <f t="shared" si="35"/>
        <v>5.7458398838421782E-3</v>
      </c>
      <c r="V195">
        <f t="shared" si="36"/>
        <v>-23033.021361345509</v>
      </c>
    </row>
    <row r="196" spans="1:22" x14ac:dyDescent="0.2">
      <c r="A196" s="1"/>
      <c r="B196" s="22">
        <v>0.40349999999999997</v>
      </c>
      <c r="C196" s="22">
        <v>-1.1415</v>
      </c>
      <c r="D196" s="22">
        <v>5.781299999999999</v>
      </c>
      <c r="E196" s="22">
        <v>-7.1123000000000003</v>
      </c>
      <c r="G196">
        <f t="shared" si="37"/>
        <v>4.8419999999999996</v>
      </c>
      <c r="H196">
        <f t="shared" si="38"/>
        <v>1.7223556500000001</v>
      </c>
      <c r="I196">
        <f t="shared" si="39"/>
        <v>5.1009028399999998</v>
      </c>
      <c r="J196">
        <f t="shared" si="40"/>
        <v>0.46538599000000014</v>
      </c>
      <c r="K196">
        <f t="shared" si="41"/>
        <v>2.7831444149999998</v>
      </c>
      <c r="M196">
        <f t="shared" si="42"/>
        <v>69.822343055632061</v>
      </c>
      <c r="N196">
        <f t="shared" si="43"/>
        <v>1.8274761030650295E-2</v>
      </c>
      <c r="O196">
        <f t="shared" si="44"/>
        <v>3.8388198827586206E-2</v>
      </c>
      <c r="P196">
        <f t="shared" si="45"/>
        <v>-3.8388198827586206E-2</v>
      </c>
      <c r="R196">
        <f t="shared" si="46"/>
        <v>69.822343055632061</v>
      </c>
      <c r="S196" s="23">
        <f t="shared" si="47"/>
        <v>1.7938353635889998E-5</v>
      </c>
      <c r="T196" s="23">
        <f t="shared" si="48"/>
        <v>-3.0310156551724143E-3</v>
      </c>
      <c r="U196">
        <f t="shared" si="35"/>
        <v>5.9182649239301289E-3</v>
      </c>
      <c r="V196">
        <f t="shared" si="36"/>
        <v>-23035.955929980286</v>
      </c>
    </row>
    <row r="197" spans="1:22" x14ac:dyDescent="0.2">
      <c r="A197" s="1"/>
      <c r="B197" s="22">
        <v>0.39930000000000004</v>
      </c>
      <c r="C197" s="22">
        <v>-1.1415000000000002</v>
      </c>
      <c r="D197" s="22">
        <v>5.791100000000001</v>
      </c>
      <c r="E197" s="22">
        <v>-7.1116000000000001</v>
      </c>
      <c r="G197">
        <f t="shared" si="37"/>
        <v>4.7916000000000007</v>
      </c>
      <c r="H197">
        <f t="shared" si="38"/>
        <v>1.7223556499999999</v>
      </c>
      <c r="I197">
        <f t="shared" si="39"/>
        <v>5.1039094800000004</v>
      </c>
      <c r="J197">
        <f t="shared" si="40"/>
        <v>0.46552508000000015</v>
      </c>
      <c r="K197">
        <f t="shared" si="41"/>
        <v>2.7847172800000002</v>
      </c>
      <c r="M197">
        <f t="shared" si="42"/>
        <v>69.095567737580893</v>
      </c>
      <c r="N197">
        <f t="shared" si="43"/>
        <v>1.8274761030650295E-2</v>
      </c>
      <c r="O197">
        <f t="shared" si="44"/>
        <v>3.8409893517241382E-2</v>
      </c>
      <c r="P197">
        <f t="shared" si="45"/>
        <v>-3.8409893517241382E-2</v>
      </c>
      <c r="R197">
        <f t="shared" si="46"/>
        <v>69.095567737580893</v>
      </c>
      <c r="S197" s="23">
        <f t="shared" si="47"/>
        <v>1.7938353635889998E-5</v>
      </c>
      <c r="T197" s="23">
        <f t="shared" si="48"/>
        <v>-3.0527103448275902E-3</v>
      </c>
      <c r="U197">
        <f t="shared" si="35"/>
        <v>5.8762056040738159E-3</v>
      </c>
      <c r="V197">
        <f t="shared" si="36"/>
        <v>-22634.170927698429</v>
      </c>
    </row>
    <row r="198" spans="1:22" x14ac:dyDescent="0.2">
      <c r="A198" s="1"/>
      <c r="B198" s="22">
        <v>0.40309999999999996</v>
      </c>
      <c r="C198" s="22">
        <v>-1.1419999999999999</v>
      </c>
      <c r="D198" s="22">
        <v>5.7989000000000015</v>
      </c>
      <c r="E198" s="22">
        <v>-7.1102999999999996</v>
      </c>
      <c r="G198">
        <f t="shared" si="37"/>
        <v>4.8371999999999993</v>
      </c>
      <c r="H198">
        <f t="shared" si="38"/>
        <v>1.7222562000000001</v>
      </c>
      <c r="I198">
        <f t="shared" si="39"/>
        <v>5.1063025200000007</v>
      </c>
      <c r="J198">
        <f t="shared" si="40"/>
        <v>0.46578339000000013</v>
      </c>
      <c r="K198">
        <f t="shared" si="41"/>
        <v>2.7860429550000005</v>
      </c>
      <c r="M198">
        <f t="shared" si="42"/>
        <v>69.753126358674805</v>
      </c>
      <c r="N198">
        <f t="shared" si="43"/>
        <v>1.8273705833377597E-2</v>
      </c>
      <c r="O198">
        <f t="shared" si="44"/>
        <v>3.8428178689655181E-2</v>
      </c>
      <c r="P198">
        <f t="shared" si="45"/>
        <v>-3.8428178689655181E-2</v>
      </c>
      <c r="R198">
        <f t="shared" si="46"/>
        <v>69.753126358674805</v>
      </c>
      <c r="S198" s="23">
        <f t="shared" si="47"/>
        <v>1.8993550908587981E-5</v>
      </c>
      <c r="T198" s="23">
        <f t="shared" si="48"/>
        <v>-3.0709955172413886E-3</v>
      </c>
      <c r="U198">
        <f t="shared" si="35"/>
        <v>6.1848188321842598E-3</v>
      </c>
      <c r="V198">
        <f t="shared" si="36"/>
        <v>-22713.522688998448</v>
      </c>
    </row>
    <row r="199" spans="1:22" x14ac:dyDescent="0.2">
      <c r="A199" s="1"/>
      <c r="B199" s="22">
        <v>0.40249999999999997</v>
      </c>
      <c r="C199" s="22">
        <v>-1.1405000000000001</v>
      </c>
      <c r="D199" s="22">
        <v>5.7890000000000006</v>
      </c>
      <c r="E199" s="22">
        <v>-7.1084999999999994</v>
      </c>
      <c r="G199">
        <f t="shared" si="37"/>
        <v>4.83</v>
      </c>
      <c r="H199">
        <f t="shared" si="38"/>
        <v>1.7225545499999999</v>
      </c>
      <c r="I199">
        <f t="shared" si="39"/>
        <v>5.1032652000000001</v>
      </c>
      <c r="J199">
        <f t="shared" si="40"/>
        <v>0.46614105000000028</v>
      </c>
      <c r="K199">
        <f t="shared" si="41"/>
        <v>2.7847031250000001</v>
      </c>
      <c r="M199">
        <f t="shared" si="42"/>
        <v>69.649301313238922</v>
      </c>
      <c r="N199">
        <f t="shared" si="43"/>
        <v>1.8276871425195695E-2</v>
      </c>
      <c r="O199">
        <f t="shared" si="44"/>
        <v>3.8409698275862068E-2</v>
      </c>
      <c r="P199">
        <f t="shared" si="45"/>
        <v>-3.8409698275862068E-2</v>
      </c>
      <c r="R199">
        <f t="shared" si="46"/>
        <v>69.649301313238922</v>
      </c>
      <c r="S199" s="23">
        <f t="shared" si="47"/>
        <v>1.5827959090490562E-5</v>
      </c>
      <c r="T199" s="23">
        <f t="shared" si="48"/>
        <v>-3.0525151034482764E-3</v>
      </c>
      <c r="U199">
        <f t="shared" ref="U199:U262" si="49">ABS(S199/T199)</f>
        <v>5.1852189273725443E-3</v>
      </c>
      <c r="V199">
        <f t="shared" ref="V199:V262" si="50">R199/T199</f>
        <v>-22817.021031135777</v>
      </c>
    </row>
    <row r="200" spans="1:22" x14ac:dyDescent="0.2">
      <c r="A200" s="1"/>
      <c r="B200" s="22">
        <v>0.40859999999999991</v>
      </c>
      <c r="C200" s="22">
        <v>-1.1420000000000001</v>
      </c>
      <c r="D200" s="22">
        <v>5.8141999999999996</v>
      </c>
      <c r="E200" s="22">
        <v>-7.1087000000000007</v>
      </c>
      <c r="G200">
        <f t="shared" ref="G200:G263" si="51">B200*(60/$G$3)</f>
        <v>4.9031999999999991</v>
      </c>
      <c r="H200">
        <f t="shared" ref="H200:H263" si="52">0.1989*C200 + 1.9494</f>
        <v>1.7222561999999999</v>
      </c>
      <c r="I200">
        <f t="shared" ref="I200:I263" si="53" xml:space="preserve"> 0.3068*D200 + 3.3272</f>
        <v>5.1109965600000002</v>
      </c>
      <c r="J200">
        <f t="shared" ref="J200:J263" si="54">0.1987*E200 + 1.8786</f>
        <v>0.46610130999999999</v>
      </c>
      <c r="K200">
        <f t="shared" ref="K200:K263" si="55">AVERAGE(I200:J200)</f>
        <v>2.7885489350000001</v>
      </c>
      <c r="M200">
        <f t="shared" ref="M200:M263" si="56">(G200*101.93)/(PI()*($I$3*0.1/2)^2)</f>
        <v>70.704855941837081</v>
      </c>
      <c r="N200">
        <f t="shared" ref="N200:N263" si="57">H200/$M$3</f>
        <v>1.8273705833377594E-2</v>
      </c>
      <c r="O200">
        <f t="shared" ref="O200:O263" si="58">K200/$K$3</f>
        <v>3.8462743931034486E-2</v>
      </c>
      <c r="P200">
        <f t="shared" ref="P200:P263" si="59">-O200</f>
        <v>-3.8462743931034486E-2</v>
      </c>
      <c r="R200">
        <f t="shared" ref="R200:R263" si="60">M200-$M$7</f>
        <v>70.704855941837081</v>
      </c>
      <c r="S200" s="23">
        <f t="shared" ref="S200:S263" si="61">-(N200-N$7)</f>
        <v>1.899355090859145E-5</v>
      </c>
      <c r="T200" s="23">
        <f t="shared" ref="T200:T263" si="62">-(O200-$O$7)</f>
        <v>-3.1055607586206943E-3</v>
      </c>
      <c r="U200">
        <f t="shared" si="49"/>
        <v>6.1159811012769421E-3</v>
      </c>
      <c r="V200">
        <f t="shared" si="50"/>
        <v>-22767.178438086648</v>
      </c>
    </row>
    <row r="201" spans="1:22" x14ac:dyDescent="0.2">
      <c r="A201" s="1"/>
      <c r="B201" s="22">
        <v>0.41199999999999998</v>
      </c>
      <c r="C201" s="22">
        <v>-1.1403000000000001</v>
      </c>
      <c r="D201" s="22">
        <v>5.802999999999999</v>
      </c>
      <c r="E201" s="22">
        <v>-7.1067000000000009</v>
      </c>
      <c r="G201">
        <f t="shared" si="51"/>
        <v>4.944</v>
      </c>
      <c r="H201">
        <f t="shared" si="52"/>
        <v>1.72259433</v>
      </c>
      <c r="I201">
        <f t="shared" si="53"/>
        <v>5.1075603999999997</v>
      </c>
      <c r="J201">
        <f t="shared" si="54"/>
        <v>0.46649870999999998</v>
      </c>
      <c r="K201">
        <f t="shared" si="55"/>
        <v>2.7870295549999997</v>
      </c>
      <c r="M201">
        <f t="shared" si="56"/>
        <v>71.293197865973767</v>
      </c>
      <c r="N201">
        <f t="shared" si="57"/>
        <v>1.8277293504104772E-2</v>
      </c>
      <c r="O201">
        <f t="shared" si="58"/>
        <v>3.8441786965517234E-2</v>
      </c>
      <c r="P201">
        <f t="shared" si="59"/>
        <v>-3.8441786965517234E-2</v>
      </c>
      <c r="R201">
        <f t="shared" si="60"/>
        <v>71.293197865973767</v>
      </c>
      <c r="S201" s="23">
        <f t="shared" si="61"/>
        <v>1.5405880181413451E-5</v>
      </c>
      <c r="T201" s="23">
        <f t="shared" si="62"/>
        <v>-3.0846037931034423E-3</v>
      </c>
      <c r="U201">
        <f t="shared" si="49"/>
        <v>4.9944437648225424E-3</v>
      </c>
      <c r="V201">
        <f t="shared" si="50"/>
        <v>-23112.594889940519</v>
      </c>
    </row>
    <row r="202" spans="1:22" x14ac:dyDescent="0.2">
      <c r="A202" s="1"/>
      <c r="B202" s="22">
        <v>0.40529999999999999</v>
      </c>
      <c r="C202" s="22">
        <v>-1.1421000000000001</v>
      </c>
      <c r="D202" s="22">
        <v>5.8266000000000009</v>
      </c>
      <c r="E202" s="22">
        <v>-7.1067000000000009</v>
      </c>
      <c r="G202">
        <f t="shared" si="51"/>
        <v>4.8635999999999999</v>
      </c>
      <c r="H202">
        <f t="shared" si="52"/>
        <v>1.72223631</v>
      </c>
      <c r="I202">
        <f t="shared" si="53"/>
        <v>5.1148008800000007</v>
      </c>
      <c r="J202">
        <f t="shared" si="54"/>
        <v>0.46649870999999998</v>
      </c>
      <c r="K202">
        <f t="shared" si="55"/>
        <v>2.7906497950000002</v>
      </c>
      <c r="M202">
        <f t="shared" si="56"/>
        <v>70.133818191939724</v>
      </c>
      <c r="N202">
        <f t="shared" si="57"/>
        <v>1.8273494793923057E-2</v>
      </c>
      <c r="O202">
        <f t="shared" si="58"/>
        <v>3.8491721310344833E-2</v>
      </c>
      <c r="P202">
        <f t="shared" si="59"/>
        <v>-3.8491721310344833E-2</v>
      </c>
      <c r="R202">
        <f t="shared" si="60"/>
        <v>70.133818191939724</v>
      </c>
      <c r="S202" s="23">
        <f t="shared" si="61"/>
        <v>1.9204590363128271E-5</v>
      </c>
      <c r="T202" s="23">
        <f t="shared" si="62"/>
        <v>-3.1345381379310408E-3</v>
      </c>
      <c r="U202">
        <f t="shared" si="49"/>
        <v>6.1267687672175858E-3</v>
      </c>
      <c r="V202">
        <f t="shared" si="50"/>
        <v>-22374.530187797209</v>
      </c>
    </row>
    <row r="203" spans="1:22" x14ac:dyDescent="0.2">
      <c r="A203" s="1"/>
      <c r="B203" s="22">
        <v>0.40739999999999993</v>
      </c>
      <c r="C203" s="22">
        <v>-1.1401999999999999</v>
      </c>
      <c r="D203" s="22">
        <v>5.8026</v>
      </c>
      <c r="E203" s="22">
        <v>-7.1046000000000005</v>
      </c>
      <c r="G203">
        <f t="shared" si="51"/>
        <v>4.8887999999999989</v>
      </c>
      <c r="H203">
        <f t="shared" si="52"/>
        <v>1.7226142200000001</v>
      </c>
      <c r="I203">
        <f t="shared" si="53"/>
        <v>5.1074376800000003</v>
      </c>
      <c r="J203">
        <f t="shared" si="54"/>
        <v>0.46691598000000001</v>
      </c>
      <c r="K203">
        <f t="shared" si="55"/>
        <v>2.7871768299999999</v>
      </c>
      <c r="M203">
        <f t="shared" si="56"/>
        <v>70.497205850965301</v>
      </c>
      <c r="N203">
        <f t="shared" si="57"/>
        <v>1.8277504543559316E-2</v>
      </c>
      <c r="O203">
        <f t="shared" si="58"/>
        <v>3.8443818344827588E-2</v>
      </c>
      <c r="P203">
        <f t="shared" si="59"/>
        <v>-3.8443818344827588E-2</v>
      </c>
      <c r="R203">
        <f t="shared" si="60"/>
        <v>70.497205850965301</v>
      </c>
      <c r="S203" s="23">
        <f t="shared" si="61"/>
        <v>1.5194840726869691E-5</v>
      </c>
      <c r="T203" s="23">
        <f t="shared" si="62"/>
        <v>-3.0866351724137958E-3</v>
      </c>
      <c r="U203">
        <f t="shared" si="49"/>
        <v>4.9227848054964954E-3</v>
      </c>
      <c r="V203">
        <f t="shared" si="50"/>
        <v>-22839.500593079618</v>
      </c>
    </row>
    <row r="204" spans="1:22" x14ac:dyDescent="0.2">
      <c r="A204" s="1"/>
      <c r="B204" s="22">
        <v>0.41870000000000002</v>
      </c>
      <c r="C204" s="22">
        <v>-1.1407</v>
      </c>
      <c r="D204" s="22">
        <v>5.8174999999999999</v>
      </c>
      <c r="E204" s="22">
        <v>-7.104000000000001</v>
      </c>
      <c r="G204">
        <f t="shared" si="51"/>
        <v>5.0244</v>
      </c>
      <c r="H204">
        <f t="shared" si="52"/>
        <v>1.7225147700000001</v>
      </c>
      <c r="I204">
        <f t="shared" si="53"/>
        <v>5.1120090000000005</v>
      </c>
      <c r="J204">
        <f t="shared" si="54"/>
        <v>0.46703519999999998</v>
      </c>
      <c r="K204">
        <f t="shared" si="55"/>
        <v>2.7895221000000001</v>
      </c>
      <c r="M204">
        <f t="shared" si="56"/>
        <v>72.452577540007809</v>
      </c>
      <c r="N204">
        <f t="shared" si="57"/>
        <v>1.8276449346286614E-2</v>
      </c>
      <c r="O204">
        <f t="shared" si="58"/>
        <v>3.8476166896551728E-2</v>
      </c>
      <c r="P204">
        <f t="shared" si="59"/>
        <v>-3.8476166896551728E-2</v>
      </c>
      <c r="R204">
        <f t="shared" si="60"/>
        <v>72.452577540007809</v>
      </c>
      <c r="S204" s="23">
        <f t="shared" si="61"/>
        <v>1.6250037999571143E-5</v>
      </c>
      <c r="T204" s="23">
        <f t="shared" si="62"/>
        <v>-3.1189837241379359E-3</v>
      </c>
      <c r="U204">
        <f t="shared" si="49"/>
        <v>5.2100425769494949E-3</v>
      </c>
      <c r="V204">
        <f t="shared" si="50"/>
        <v>-23229.546528022736</v>
      </c>
    </row>
    <row r="205" spans="1:22" x14ac:dyDescent="0.2">
      <c r="A205" s="1"/>
      <c r="B205" s="22">
        <v>0.41249999999999998</v>
      </c>
      <c r="C205" s="22">
        <v>-1.1409</v>
      </c>
      <c r="D205" s="22">
        <v>5.8339999999999996</v>
      </c>
      <c r="E205" s="22">
        <v>-7.1035000000000013</v>
      </c>
      <c r="G205">
        <f t="shared" si="51"/>
        <v>4.9499999999999993</v>
      </c>
      <c r="H205">
        <f t="shared" si="52"/>
        <v>1.72247499</v>
      </c>
      <c r="I205">
        <f t="shared" si="53"/>
        <v>5.1170711999999998</v>
      </c>
      <c r="J205">
        <f t="shared" si="54"/>
        <v>0.46713454999999993</v>
      </c>
      <c r="K205">
        <f t="shared" si="55"/>
        <v>2.7921028749999999</v>
      </c>
      <c r="M205">
        <f t="shared" si="56"/>
        <v>71.379718737170322</v>
      </c>
      <c r="N205">
        <f t="shared" si="57"/>
        <v>1.8276027267377534E-2</v>
      </c>
      <c r="O205">
        <f t="shared" si="58"/>
        <v>3.8511763793103448E-2</v>
      </c>
      <c r="P205">
        <f t="shared" si="59"/>
        <v>-3.8511763793103448E-2</v>
      </c>
      <c r="R205">
        <f t="shared" si="60"/>
        <v>71.379718737170322</v>
      </c>
      <c r="S205" s="23">
        <f t="shared" si="61"/>
        <v>1.6672116908651724E-5</v>
      </c>
      <c r="T205" s="23">
        <f t="shared" si="62"/>
        <v>-3.1545806206896565E-3</v>
      </c>
      <c r="U205">
        <f t="shared" si="49"/>
        <v>5.2850501899700556E-3</v>
      </c>
      <c r="V205">
        <f t="shared" si="50"/>
        <v>-22627.324300738663</v>
      </c>
    </row>
    <row r="206" spans="1:22" x14ac:dyDescent="0.2">
      <c r="A206" s="1"/>
      <c r="B206" s="22">
        <v>0.41679999999999995</v>
      </c>
      <c r="C206" s="22">
        <v>-1.1405999999999998</v>
      </c>
      <c r="D206" s="22">
        <v>5.8263999999999996</v>
      </c>
      <c r="E206" s="22">
        <v>-7.1022000000000007</v>
      </c>
      <c r="G206">
        <f t="shared" si="51"/>
        <v>5.0015999999999998</v>
      </c>
      <c r="H206">
        <f t="shared" si="52"/>
        <v>1.72253466</v>
      </c>
      <c r="I206">
        <f t="shared" si="53"/>
        <v>5.1147395199999997</v>
      </c>
      <c r="J206">
        <f t="shared" si="54"/>
        <v>0.46739285999999991</v>
      </c>
      <c r="K206">
        <f t="shared" si="55"/>
        <v>2.7910661899999996</v>
      </c>
      <c r="M206">
        <f t="shared" si="56"/>
        <v>72.123798229460832</v>
      </c>
      <c r="N206">
        <f t="shared" si="57"/>
        <v>1.8276660385741154E-2</v>
      </c>
      <c r="O206">
        <f t="shared" si="58"/>
        <v>3.8497464689655168E-2</v>
      </c>
      <c r="P206">
        <f t="shared" si="59"/>
        <v>-3.8497464689655168E-2</v>
      </c>
      <c r="R206">
        <f t="shared" si="60"/>
        <v>72.123798229460832</v>
      </c>
      <c r="S206" s="23">
        <f t="shared" si="61"/>
        <v>1.6038998545030853E-5</v>
      </c>
      <c r="T206" s="23">
        <f t="shared" si="62"/>
        <v>-3.1402815172413764E-3</v>
      </c>
      <c r="U206">
        <f t="shared" si="49"/>
        <v>5.1075034059750576E-3</v>
      </c>
      <c r="V206">
        <f t="shared" si="50"/>
        <v>-22967.303355916629</v>
      </c>
    </row>
    <row r="207" spans="1:22" x14ac:dyDescent="0.2">
      <c r="A207" s="1"/>
      <c r="B207" s="22">
        <v>0.41449999999999998</v>
      </c>
      <c r="C207" s="22">
        <v>-1.1422999999999999</v>
      </c>
      <c r="D207" s="22">
        <v>5.8561999999999994</v>
      </c>
      <c r="E207" s="22">
        <v>-7.1019000000000005</v>
      </c>
      <c r="G207">
        <f t="shared" si="51"/>
        <v>4.9740000000000002</v>
      </c>
      <c r="H207">
        <f t="shared" si="52"/>
        <v>1.7221965300000002</v>
      </c>
      <c r="I207">
        <f t="shared" si="53"/>
        <v>5.12388216</v>
      </c>
      <c r="J207">
        <f t="shared" si="54"/>
        <v>0.46745247000000001</v>
      </c>
      <c r="K207">
        <f t="shared" si="55"/>
        <v>2.7956673150000002</v>
      </c>
      <c r="M207">
        <f t="shared" si="56"/>
        <v>71.725802221956613</v>
      </c>
      <c r="N207">
        <f t="shared" si="57"/>
        <v>1.827307271501398E-2</v>
      </c>
      <c r="O207">
        <f t="shared" si="58"/>
        <v>3.8560928482758626E-2</v>
      </c>
      <c r="P207">
        <f t="shared" si="59"/>
        <v>-3.8560928482758626E-2</v>
      </c>
      <c r="R207">
        <f t="shared" si="60"/>
        <v>71.725802221956613</v>
      </c>
      <c r="S207" s="23">
        <f t="shared" si="61"/>
        <v>1.9626669272205383E-5</v>
      </c>
      <c r="T207" s="23">
        <f t="shared" si="62"/>
        <v>-3.2037453103448341E-3</v>
      </c>
      <c r="U207">
        <f t="shared" si="49"/>
        <v>6.1261640270939242E-3</v>
      </c>
      <c r="V207">
        <f t="shared" si="50"/>
        <v>-22388.109938188696</v>
      </c>
    </row>
    <row r="208" spans="1:22" x14ac:dyDescent="0.2">
      <c r="A208" s="1"/>
      <c r="B208" s="22">
        <v>0.41549999999999998</v>
      </c>
      <c r="C208" s="22">
        <v>-1.1423000000000001</v>
      </c>
      <c r="D208" s="22">
        <v>5.8409000000000004</v>
      </c>
      <c r="E208" s="22">
        <v>-7.1009000000000011</v>
      </c>
      <c r="G208">
        <f t="shared" si="51"/>
        <v>4.9859999999999998</v>
      </c>
      <c r="H208">
        <f t="shared" si="52"/>
        <v>1.7221965299999999</v>
      </c>
      <c r="I208">
        <f t="shared" si="53"/>
        <v>5.1191881200000005</v>
      </c>
      <c r="J208">
        <f t="shared" si="54"/>
        <v>0.46765116999999989</v>
      </c>
      <c r="K208">
        <f t="shared" si="55"/>
        <v>2.7934196450000002</v>
      </c>
      <c r="M208">
        <f t="shared" si="56"/>
        <v>71.898843964349751</v>
      </c>
      <c r="N208">
        <f t="shared" si="57"/>
        <v>1.8273072715013976E-2</v>
      </c>
      <c r="O208">
        <f t="shared" si="58"/>
        <v>3.8529926137931034E-2</v>
      </c>
      <c r="P208">
        <f t="shared" si="59"/>
        <v>-3.8529926137931034E-2</v>
      </c>
      <c r="R208">
        <f t="shared" si="60"/>
        <v>71.898843964349751</v>
      </c>
      <c r="S208" s="23">
        <f t="shared" si="61"/>
        <v>1.9626669272208852E-5</v>
      </c>
      <c r="T208" s="23">
        <f t="shared" si="62"/>
        <v>-3.1727429655172418E-3</v>
      </c>
      <c r="U208">
        <f t="shared" si="49"/>
        <v>6.1860256205813324E-3</v>
      </c>
      <c r="V208">
        <f t="shared" si="50"/>
        <v>-22661.41466414955</v>
      </c>
    </row>
    <row r="209" spans="1:22" x14ac:dyDescent="0.2">
      <c r="A209" s="1"/>
      <c r="B209" s="22">
        <v>0.4194</v>
      </c>
      <c r="C209" s="22">
        <v>-1.1419000000000001</v>
      </c>
      <c r="D209" s="22">
        <v>5.8436000000000003</v>
      </c>
      <c r="E209" s="22">
        <v>-7.0997000000000012</v>
      </c>
      <c r="G209">
        <f t="shared" si="51"/>
        <v>5.0327999999999999</v>
      </c>
      <c r="H209">
        <f t="shared" si="52"/>
        <v>1.72227609</v>
      </c>
      <c r="I209">
        <f t="shared" si="53"/>
        <v>5.1200164800000003</v>
      </c>
      <c r="J209">
        <f t="shared" si="54"/>
        <v>0.46788960999999984</v>
      </c>
      <c r="K209">
        <f t="shared" si="55"/>
        <v>2.7939530450000003</v>
      </c>
      <c r="M209">
        <f t="shared" si="56"/>
        <v>72.573706759683006</v>
      </c>
      <c r="N209">
        <f t="shared" si="57"/>
        <v>1.8273916872832138E-2</v>
      </c>
      <c r="O209">
        <f t="shared" si="58"/>
        <v>3.8537283379310346E-2</v>
      </c>
      <c r="P209">
        <f t="shared" si="59"/>
        <v>-3.8537283379310346E-2</v>
      </c>
      <c r="R209">
        <f t="shared" si="60"/>
        <v>72.573706759683006</v>
      </c>
      <c r="S209" s="23">
        <f t="shared" si="61"/>
        <v>1.878251145404769E-5</v>
      </c>
      <c r="T209" s="23">
        <f t="shared" si="62"/>
        <v>-3.1801002068965536E-3</v>
      </c>
      <c r="U209">
        <f t="shared" si="49"/>
        <v>5.9062640269368942E-3</v>
      </c>
      <c r="V209">
        <f t="shared" si="50"/>
        <v>-22821.20123205406</v>
      </c>
    </row>
    <row r="210" spans="1:22" x14ac:dyDescent="0.2">
      <c r="A210" s="1"/>
      <c r="B210" s="22">
        <v>0.43</v>
      </c>
      <c r="C210" s="22">
        <v>-1.1426000000000001</v>
      </c>
      <c r="D210" s="22">
        <v>5.8614000000000006</v>
      </c>
      <c r="E210" s="22">
        <v>-7.0986000000000002</v>
      </c>
      <c r="G210">
        <f t="shared" si="51"/>
        <v>5.16</v>
      </c>
      <c r="H210">
        <f t="shared" si="52"/>
        <v>1.72213686</v>
      </c>
      <c r="I210">
        <f t="shared" si="53"/>
        <v>5.1254775200000005</v>
      </c>
      <c r="J210">
        <f t="shared" si="54"/>
        <v>0.46810817999999998</v>
      </c>
      <c r="K210">
        <f t="shared" si="55"/>
        <v>2.7967928500000001</v>
      </c>
      <c r="M210">
        <f t="shared" si="56"/>
        <v>74.407949229050274</v>
      </c>
      <c r="N210">
        <f t="shared" si="57"/>
        <v>1.8272439596650356E-2</v>
      </c>
      <c r="O210">
        <f t="shared" si="58"/>
        <v>3.8576453103448274E-2</v>
      </c>
      <c r="P210">
        <f t="shared" si="59"/>
        <v>-3.8576453103448274E-2</v>
      </c>
      <c r="R210">
        <f t="shared" si="60"/>
        <v>74.407949229050274</v>
      </c>
      <c r="S210" s="23">
        <f t="shared" si="61"/>
        <v>2.0259787635829724E-5</v>
      </c>
      <c r="T210" s="23">
        <f t="shared" si="62"/>
        <v>-3.2192699310344824E-3</v>
      </c>
      <c r="U210">
        <f t="shared" si="49"/>
        <v>6.2932863878610605E-3</v>
      </c>
      <c r="V210">
        <f t="shared" si="50"/>
        <v>-23113.2992333886</v>
      </c>
    </row>
    <row r="211" spans="1:22" x14ac:dyDescent="0.2">
      <c r="A211" s="1"/>
      <c r="B211" s="22">
        <v>0.42309999999999998</v>
      </c>
      <c r="C211" s="22">
        <v>-1.1404000000000001</v>
      </c>
      <c r="D211" s="22">
        <v>5.861600000000001</v>
      </c>
      <c r="E211" s="22">
        <v>-7.0972000000000008</v>
      </c>
      <c r="G211">
        <f t="shared" si="51"/>
        <v>5.0771999999999995</v>
      </c>
      <c r="H211">
        <f t="shared" si="52"/>
        <v>1.72257444</v>
      </c>
      <c r="I211">
        <f t="shared" si="53"/>
        <v>5.1255388800000006</v>
      </c>
      <c r="J211">
        <f t="shared" si="54"/>
        <v>0.46838636</v>
      </c>
      <c r="K211">
        <f t="shared" si="55"/>
        <v>2.7969626200000004</v>
      </c>
      <c r="M211">
        <f t="shared" si="56"/>
        <v>73.213961206537618</v>
      </c>
      <c r="N211">
        <f t="shared" si="57"/>
        <v>1.8277082464650235E-2</v>
      </c>
      <c r="O211">
        <f t="shared" si="58"/>
        <v>3.8578794758620694E-2</v>
      </c>
      <c r="P211">
        <f t="shared" si="59"/>
        <v>-3.8578794758620694E-2</v>
      </c>
      <c r="R211">
        <f t="shared" si="60"/>
        <v>73.213961206537618</v>
      </c>
      <c r="S211" s="23">
        <f t="shared" si="61"/>
        <v>1.5616919635950272E-5</v>
      </c>
      <c r="T211" s="23">
        <f t="shared" si="62"/>
        <v>-3.2216115862069017E-3</v>
      </c>
      <c r="U211">
        <f t="shared" si="49"/>
        <v>4.8475488798255476E-3</v>
      </c>
      <c r="V211">
        <f t="shared" si="50"/>
        <v>-22725.880897622148</v>
      </c>
    </row>
    <row r="212" spans="1:22" x14ac:dyDescent="0.2">
      <c r="A212" s="1"/>
      <c r="B212" s="22">
        <v>0.42749999999999999</v>
      </c>
      <c r="C212" s="22">
        <v>-1.1431</v>
      </c>
      <c r="D212" s="22">
        <v>5.8785999999999996</v>
      </c>
      <c r="E212" s="22">
        <v>-7.0967000000000011</v>
      </c>
      <c r="G212">
        <f t="shared" si="51"/>
        <v>5.13</v>
      </c>
      <c r="H212">
        <f t="shared" si="52"/>
        <v>1.72203741</v>
      </c>
      <c r="I212">
        <f t="shared" si="53"/>
        <v>5.1307544800000002</v>
      </c>
      <c r="J212">
        <f t="shared" si="54"/>
        <v>0.46848570999999994</v>
      </c>
      <c r="K212">
        <f t="shared" si="55"/>
        <v>2.7996200949999999</v>
      </c>
      <c r="M212">
        <f t="shared" si="56"/>
        <v>73.975344873067428</v>
      </c>
      <c r="N212">
        <f t="shared" si="57"/>
        <v>1.8271384399377658E-2</v>
      </c>
      <c r="O212">
        <f t="shared" si="58"/>
        <v>3.8615449586206892E-2</v>
      </c>
      <c r="P212">
        <f t="shared" si="59"/>
        <v>-3.8615449586206892E-2</v>
      </c>
      <c r="R212">
        <f t="shared" si="60"/>
        <v>73.975344873067428</v>
      </c>
      <c r="S212" s="23">
        <f t="shared" si="61"/>
        <v>2.1314984908527707E-5</v>
      </c>
      <c r="T212" s="23">
        <f t="shared" si="62"/>
        <v>-3.2582664137930997E-3</v>
      </c>
      <c r="U212">
        <f t="shared" si="49"/>
        <v>6.5418177035173556E-3</v>
      </c>
      <c r="V212">
        <f t="shared" si="50"/>
        <v>-22703.896943451375</v>
      </c>
    </row>
    <row r="213" spans="1:22" x14ac:dyDescent="0.2">
      <c r="A213" s="1"/>
      <c r="B213" s="22">
        <v>0.42809999999999998</v>
      </c>
      <c r="C213" s="22">
        <v>-1.1415000000000002</v>
      </c>
      <c r="D213" s="22">
        <v>5.8785999999999996</v>
      </c>
      <c r="E213" s="22">
        <v>-7.0954000000000006</v>
      </c>
      <c r="G213">
        <f t="shared" si="51"/>
        <v>5.1372</v>
      </c>
      <c r="H213">
        <f t="shared" si="52"/>
        <v>1.7223556499999999</v>
      </c>
      <c r="I213">
        <f t="shared" si="53"/>
        <v>5.1307544800000002</v>
      </c>
      <c r="J213">
        <f t="shared" si="54"/>
        <v>0.46874401999999993</v>
      </c>
      <c r="K213">
        <f t="shared" si="55"/>
        <v>2.7997492500000001</v>
      </c>
      <c r="M213">
        <f t="shared" si="56"/>
        <v>74.079169918503325</v>
      </c>
      <c r="N213">
        <f t="shared" si="57"/>
        <v>1.8274761030650295E-2</v>
      </c>
      <c r="O213">
        <f t="shared" si="58"/>
        <v>3.8617231034482759E-2</v>
      </c>
      <c r="P213">
        <f t="shared" si="59"/>
        <v>-3.8617231034482759E-2</v>
      </c>
      <c r="R213">
        <f t="shared" si="60"/>
        <v>74.079169918503325</v>
      </c>
      <c r="S213" s="23">
        <f t="shared" si="61"/>
        <v>1.7938353635889998E-5</v>
      </c>
      <c r="T213" s="23">
        <f t="shared" si="62"/>
        <v>-3.2600478620689669E-3</v>
      </c>
      <c r="U213">
        <f t="shared" si="49"/>
        <v>5.5024816796725015E-3</v>
      </c>
      <c r="V213">
        <f t="shared" si="50"/>
        <v>-22723.338138811709</v>
      </c>
    </row>
    <row r="214" spans="1:22" x14ac:dyDescent="0.2">
      <c r="A214" s="1"/>
      <c r="B214" s="22">
        <v>0.42220000000000002</v>
      </c>
      <c r="C214" s="22">
        <v>-1.1421999999999999</v>
      </c>
      <c r="D214" s="22">
        <v>5.8643999999999998</v>
      </c>
      <c r="E214" s="22">
        <v>-7.0942999999999996</v>
      </c>
      <c r="G214">
        <f t="shared" si="51"/>
        <v>5.0663999999999998</v>
      </c>
      <c r="H214">
        <f t="shared" si="52"/>
        <v>1.7222164200000001</v>
      </c>
      <c r="I214">
        <f t="shared" si="53"/>
        <v>5.1263979200000005</v>
      </c>
      <c r="J214">
        <f t="shared" si="54"/>
        <v>0.46896259000000029</v>
      </c>
      <c r="K214">
        <f t="shared" si="55"/>
        <v>2.7976802550000004</v>
      </c>
      <c r="M214">
        <f t="shared" si="56"/>
        <v>73.05822363838378</v>
      </c>
      <c r="N214">
        <f t="shared" si="57"/>
        <v>1.8273283754468517E-2</v>
      </c>
      <c r="O214">
        <f t="shared" si="58"/>
        <v>3.8588693172413799E-2</v>
      </c>
      <c r="P214">
        <f t="shared" si="59"/>
        <v>-3.8588693172413799E-2</v>
      </c>
      <c r="R214">
        <f t="shared" si="60"/>
        <v>73.05822363838378</v>
      </c>
      <c r="S214" s="23">
        <f t="shared" si="61"/>
        <v>1.9415629817668562E-5</v>
      </c>
      <c r="T214" s="23">
        <f t="shared" si="62"/>
        <v>-3.2315100000000069E-3</v>
      </c>
      <c r="U214">
        <f t="shared" si="49"/>
        <v>6.008222105971673E-3</v>
      </c>
      <c r="V214">
        <f t="shared" si="50"/>
        <v>-22608.075988743225</v>
      </c>
    </row>
    <row r="215" spans="1:22" x14ac:dyDescent="0.2">
      <c r="A215" s="1"/>
      <c r="B215" s="22">
        <v>0.42509999999999992</v>
      </c>
      <c r="C215" s="22">
        <v>-1.1407</v>
      </c>
      <c r="D215" s="22">
        <v>5.8703000000000003</v>
      </c>
      <c r="E215" s="22">
        <v>-7.0929000000000002</v>
      </c>
      <c r="G215">
        <f t="shared" si="51"/>
        <v>5.1011999999999986</v>
      </c>
      <c r="H215">
        <f t="shared" si="52"/>
        <v>1.7225147700000001</v>
      </c>
      <c r="I215">
        <f t="shared" si="53"/>
        <v>5.1282080400000005</v>
      </c>
      <c r="J215">
        <f t="shared" si="54"/>
        <v>0.46924077000000008</v>
      </c>
      <c r="K215">
        <f t="shared" si="55"/>
        <v>2.7987244050000002</v>
      </c>
      <c r="M215">
        <f t="shared" si="56"/>
        <v>73.560044691323881</v>
      </c>
      <c r="N215">
        <f t="shared" si="57"/>
        <v>1.8276449346286614E-2</v>
      </c>
      <c r="O215">
        <f t="shared" si="58"/>
        <v>3.8603095241379316E-2</v>
      </c>
      <c r="P215">
        <f t="shared" si="59"/>
        <v>-3.8603095241379316E-2</v>
      </c>
      <c r="R215">
        <f t="shared" si="60"/>
        <v>73.560044691323881</v>
      </c>
      <c r="S215" s="23">
        <f t="shared" si="61"/>
        <v>1.6250037999571143E-5</v>
      </c>
      <c r="T215" s="23">
        <f t="shared" si="62"/>
        <v>-3.2459120689655244E-3</v>
      </c>
      <c r="U215">
        <f t="shared" si="49"/>
        <v>5.0063087521499154E-3</v>
      </c>
      <c r="V215">
        <f t="shared" si="50"/>
        <v>-22662.365193018781</v>
      </c>
    </row>
    <row r="216" spans="1:22" x14ac:dyDescent="0.2">
      <c r="A216" s="1"/>
      <c r="B216" s="22">
        <v>0.42869999999999997</v>
      </c>
      <c r="C216" s="22">
        <v>-1.1404999999999998</v>
      </c>
      <c r="D216" s="22">
        <v>5.8725999999999994</v>
      </c>
      <c r="E216" s="22">
        <v>-7.091800000000001</v>
      </c>
      <c r="G216">
        <f t="shared" si="51"/>
        <v>5.1443999999999992</v>
      </c>
      <c r="H216">
        <f t="shared" si="52"/>
        <v>1.7225545500000001</v>
      </c>
      <c r="I216">
        <f t="shared" si="53"/>
        <v>5.1289136800000001</v>
      </c>
      <c r="J216">
        <f t="shared" si="54"/>
        <v>0.46945934</v>
      </c>
      <c r="K216">
        <f t="shared" si="55"/>
        <v>2.7991865100000002</v>
      </c>
      <c r="M216">
        <f t="shared" si="56"/>
        <v>74.18299496393918</v>
      </c>
      <c r="N216">
        <f t="shared" si="57"/>
        <v>1.8276871425195695E-2</v>
      </c>
      <c r="O216">
        <f t="shared" si="58"/>
        <v>3.8609469103448278E-2</v>
      </c>
      <c r="P216">
        <f t="shared" si="59"/>
        <v>-3.8609469103448278E-2</v>
      </c>
      <c r="R216">
        <f t="shared" si="60"/>
        <v>74.18299496393918</v>
      </c>
      <c r="S216" s="23">
        <f t="shared" si="61"/>
        <v>1.5827959090490562E-5</v>
      </c>
      <c r="T216" s="23">
        <f t="shared" si="62"/>
        <v>-3.2522859310344862E-3</v>
      </c>
      <c r="U216">
        <f t="shared" si="49"/>
        <v>4.866718187184732E-3</v>
      </c>
      <c r="V216">
        <f t="shared" si="50"/>
        <v>-22809.493549155155</v>
      </c>
    </row>
    <row r="217" spans="1:22" x14ac:dyDescent="0.2">
      <c r="A217" s="1"/>
      <c r="B217" s="22">
        <v>0.43139999999999995</v>
      </c>
      <c r="C217" s="22">
        <v>-1.1415999999999999</v>
      </c>
      <c r="D217" s="22">
        <v>5.9048999999999996</v>
      </c>
      <c r="E217" s="22">
        <v>-7.0916000000000015</v>
      </c>
      <c r="G217">
        <f t="shared" si="51"/>
        <v>5.1767999999999992</v>
      </c>
      <c r="H217">
        <f t="shared" si="52"/>
        <v>1.72233576</v>
      </c>
      <c r="I217">
        <f t="shared" si="53"/>
        <v>5.1388233200000002</v>
      </c>
      <c r="J217">
        <f t="shared" si="54"/>
        <v>0.46949907999999985</v>
      </c>
      <c r="K217">
        <f t="shared" si="55"/>
        <v>2.8041612000000002</v>
      </c>
      <c r="M217">
        <f t="shared" si="56"/>
        <v>74.650207668400668</v>
      </c>
      <c r="N217">
        <f t="shared" si="57"/>
        <v>1.8274549991195755E-2</v>
      </c>
      <c r="O217">
        <f t="shared" si="58"/>
        <v>3.8678085517241383E-2</v>
      </c>
      <c r="P217">
        <f t="shared" si="59"/>
        <v>-3.8678085517241383E-2</v>
      </c>
      <c r="R217">
        <f t="shared" si="60"/>
        <v>74.650207668400668</v>
      </c>
      <c r="S217" s="23">
        <f t="shared" si="61"/>
        <v>1.8149393090430288E-5</v>
      </c>
      <c r="T217" s="23">
        <f t="shared" si="62"/>
        <v>-3.3209023448275907E-3</v>
      </c>
      <c r="U217">
        <f t="shared" si="49"/>
        <v>5.4651992759433398E-3</v>
      </c>
      <c r="V217">
        <f t="shared" si="50"/>
        <v>-22478.892757768292</v>
      </c>
    </row>
    <row r="218" spans="1:22" x14ac:dyDescent="0.2">
      <c r="A218" s="1"/>
      <c r="B218" s="22">
        <v>0.4395</v>
      </c>
      <c r="C218" s="22">
        <v>-1.1417999999999997</v>
      </c>
      <c r="D218" s="22">
        <v>5.8902000000000001</v>
      </c>
      <c r="E218" s="22">
        <v>-7.0897999999999994</v>
      </c>
      <c r="G218">
        <f t="shared" si="51"/>
        <v>5.274</v>
      </c>
      <c r="H218">
        <f t="shared" si="52"/>
        <v>1.7222959800000002</v>
      </c>
      <c r="I218">
        <f t="shared" si="53"/>
        <v>5.1343133600000002</v>
      </c>
      <c r="J218">
        <f t="shared" si="54"/>
        <v>0.46985674000000022</v>
      </c>
      <c r="K218">
        <f t="shared" si="55"/>
        <v>2.8020850500000001</v>
      </c>
      <c r="M218">
        <f t="shared" si="56"/>
        <v>76.051845781785119</v>
      </c>
      <c r="N218">
        <f t="shared" si="57"/>
        <v>1.8274127912286678E-2</v>
      </c>
      <c r="O218">
        <f t="shared" si="58"/>
        <v>3.8649448965517245E-2</v>
      </c>
      <c r="P218">
        <f t="shared" si="59"/>
        <v>-3.8649448965517245E-2</v>
      </c>
      <c r="R218">
        <f t="shared" si="60"/>
        <v>76.051845781785119</v>
      </c>
      <c r="S218" s="23">
        <f t="shared" si="61"/>
        <v>1.85714719995074E-5</v>
      </c>
      <c r="T218" s="23">
        <f t="shared" si="62"/>
        <v>-3.2922657931034535E-3</v>
      </c>
      <c r="U218">
        <f t="shared" si="49"/>
        <v>5.6409394522187123E-3</v>
      </c>
      <c r="V218">
        <f t="shared" si="50"/>
        <v>-23100.153681727763</v>
      </c>
    </row>
    <row r="219" spans="1:22" x14ac:dyDescent="0.2">
      <c r="A219" s="1"/>
      <c r="B219" s="22">
        <v>0.43639999999999995</v>
      </c>
      <c r="C219" s="22">
        <v>-1.1419999999999999</v>
      </c>
      <c r="D219" s="22">
        <v>5.9137000000000004</v>
      </c>
      <c r="E219" s="22">
        <v>-7.0888999999999998</v>
      </c>
      <c r="G219">
        <f t="shared" si="51"/>
        <v>5.2367999999999997</v>
      </c>
      <c r="H219">
        <f t="shared" si="52"/>
        <v>1.7222562000000001</v>
      </c>
      <c r="I219">
        <f t="shared" si="53"/>
        <v>5.1415231600000002</v>
      </c>
      <c r="J219">
        <f t="shared" si="54"/>
        <v>0.47003557000000029</v>
      </c>
      <c r="K219">
        <f t="shared" si="55"/>
        <v>2.8057793650000002</v>
      </c>
      <c r="M219">
        <f t="shared" si="56"/>
        <v>75.515416380366375</v>
      </c>
      <c r="N219">
        <f t="shared" si="57"/>
        <v>1.8273705833377597E-2</v>
      </c>
      <c r="O219">
        <f t="shared" si="58"/>
        <v>3.8700405034482764E-2</v>
      </c>
      <c r="P219">
        <f t="shared" si="59"/>
        <v>-3.8700405034482764E-2</v>
      </c>
      <c r="R219">
        <f t="shared" si="60"/>
        <v>75.515416380366375</v>
      </c>
      <c r="S219" s="23">
        <f t="shared" si="61"/>
        <v>1.8993550908587981E-5</v>
      </c>
      <c r="T219" s="23">
        <f t="shared" si="62"/>
        <v>-3.3432218620689721E-3</v>
      </c>
      <c r="U219">
        <f t="shared" si="49"/>
        <v>5.6812116252535245E-3</v>
      </c>
      <c r="V219">
        <f t="shared" si="50"/>
        <v>-22587.617422923056</v>
      </c>
    </row>
    <row r="220" spans="1:22" x14ac:dyDescent="0.2">
      <c r="A220" s="1"/>
      <c r="B220" s="22">
        <v>0.43400000000000005</v>
      </c>
      <c r="C220" s="22">
        <v>-1.1433999999999997</v>
      </c>
      <c r="D220" s="22">
        <v>5.9045000000000005</v>
      </c>
      <c r="E220" s="22">
        <v>-7.0876000000000001</v>
      </c>
      <c r="G220">
        <f t="shared" si="51"/>
        <v>5.2080000000000002</v>
      </c>
      <c r="H220">
        <f t="shared" si="52"/>
        <v>1.72197774</v>
      </c>
      <c r="I220">
        <f t="shared" si="53"/>
        <v>5.1387006</v>
      </c>
      <c r="J220">
        <f t="shared" si="54"/>
        <v>0.47029388000000005</v>
      </c>
      <c r="K220">
        <f t="shared" si="55"/>
        <v>2.8044972399999999</v>
      </c>
      <c r="M220">
        <f t="shared" si="56"/>
        <v>75.100116198622842</v>
      </c>
      <c r="N220">
        <f t="shared" si="57"/>
        <v>1.827075128101404E-2</v>
      </c>
      <c r="O220">
        <f t="shared" si="58"/>
        <v>3.8682720551724135E-2</v>
      </c>
      <c r="P220">
        <f t="shared" si="59"/>
        <v>-3.8682720551724135E-2</v>
      </c>
      <c r="R220">
        <f t="shared" si="60"/>
        <v>75.100116198622842</v>
      </c>
      <c r="S220" s="23">
        <f t="shared" si="61"/>
        <v>2.1948103272145109E-5</v>
      </c>
      <c r="T220" s="23">
        <f t="shared" si="62"/>
        <v>-3.3255373793103435E-3</v>
      </c>
      <c r="U220">
        <f t="shared" si="49"/>
        <v>6.5998666587523819E-3</v>
      </c>
      <c r="V220">
        <f t="shared" si="50"/>
        <v>-22582.85132076827</v>
      </c>
    </row>
    <row r="221" spans="1:22" x14ac:dyDescent="0.2">
      <c r="A221" s="1"/>
      <c r="B221" s="22">
        <v>0.44089999999999996</v>
      </c>
      <c r="C221" s="22">
        <v>-1.1413</v>
      </c>
      <c r="D221" s="22">
        <v>5.9101999999999997</v>
      </c>
      <c r="E221" s="22">
        <v>-7.0867999999999993</v>
      </c>
      <c r="G221">
        <f t="shared" si="51"/>
        <v>5.2907999999999991</v>
      </c>
      <c r="H221">
        <f t="shared" si="52"/>
        <v>1.7223954299999999</v>
      </c>
      <c r="I221">
        <f t="shared" si="53"/>
        <v>5.1404493599999999</v>
      </c>
      <c r="J221">
        <f t="shared" si="54"/>
        <v>0.47045284000000032</v>
      </c>
      <c r="K221">
        <f t="shared" si="55"/>
        <v>2.8054511</v>
      </c>
      <c r="M221">
        <f t="shared" si="56"/>
        <v>76.294104221135498</v>
      </c>
      <c r="N221">
        <f t="shared" si="57"/>
        <v>1.8275183109559376E-2</v>
      </c>
      <c r="O221">
        <f t="shared" si="58"/>
        <v>3.8695877241379309E-2</v>
      </c>
      <c r="P221">
        <f t="shared" si="59"/>
        <v>-3.8695877241379309E-2</v>
      </c>
      <c r="R221">
        <f t="shared" si="60"/>
        <v>76.294104221135498</v>
      </c>
      <c r="S221" s="23">
        <f t="shared" si="61"/>
        <v>1.7516274726809417E-5</v>
      </c>
      <c r="T221" s="23">
        <f t="shared" si="62"/>
        <v>-3.338694068965517E-3</v>
      </c>
      <c r="U221">
        <f t="shared" si="49"/>
        <v>5.2464449766841843E-3</v>
      </c>
      <c r="V221">
        <f t="shared" si="50"/>
        <v>-22851.481041740062</v>
      </c>
    </row>
    <row r="222" spans="1:22" x14ac:dyDescent="0.2">
      <c r="A222" s="1"/>
      <c r="B222" s="22">
        <v>0.44389999999999996</v>
      </c>
      <c r="C222" s="22">
        <v>-1.1425999999999998</v>
      </c>
      <c r="D222" s="22">
        <v>5.9123000000000001</v>
      </c>
      <c r="E222" s="22">
        <v>-7.0852999999999993</v>
      </c>
      <c r="G222">
        <f t="shared" si="51"/>
        <v>5.3267999999999995</v>
      </c>
      <c r="H222">
        <f t="shared" si="52"/>
        <v>1.72213686</v>
      </c>
      <c r="I222">
        <f t="shared" si="53"/>
        <v>5.1410936400000002</v>
      </c>
      <c r="J222">
        <f t="shared" si="54"/>
        <v>0.47075089000000037</v>
      </c>
      <c r="K222">
        <f t="shared" si="55"/>
        <v>2.8059222650000004</v>
      </c>
      <c r="M222">
        <f t="shared" si="56"/>
        <v>76.813229448314928</v>
      </c>
      <c r="N222">
        <f t="shared" si="57"/>
        <v>1.8272439596650356E-2</v>
      </c>
      <c r="O222">
        <f t="shared" si="58"/>
        <v>3.8702376068965524E-2</v>
      </c>
      <c r="P222">
        <f t="shared" si="59"/>
        <v>-3.8702376068965524E-2</v>
      </c>
      <c r="R222">
        <f t="shared" si="60"/>
        <v>76.813229448314928</v>
      </c>
      <c r="S222" s="23">
        <f t="shared" si="61"/>
        <v>2.0259787635829724E-5</v>
      </c>
      <c r="T222" s="23">
        <f t="shared" si="62"/>
        <v>-3.3451928965517325E-3</v>
      </c>
      <c r="U222">
        <f t="shared" si="49"/>
        <v>6.0563884542244994E-3</v>
      </c>
      <c r="V222">
        <f t="shared" si="50"/>
        <v>-22962.272079285765</v>
      </c>
    </row>
    <row r="223" spans="1:22" x14ac:dyDescent="0.2">
      <c r="A223" s="1"/>
      <c r="B223" s="22">
        <v>0.43619999999999998</v>
      </c>
      <c r="C223" s="22">
        <v>-1.1419000000000001</v>
      </c>
      <c r="D223" s="22">
        <v>5.926499999999999</v>
      </c>
      <c r="E223" s="22">
        <v>-7.0845999999999991</v>
      </c>
      <c r="G223">
        <f t="shared" si="51"/>
        <v>5.2343999999999999</v>
      </c>
      <c r="H223">
        <f t="shared" si="52"/>
        <v>1.72227609</v>
      </c>
      <c r="I223">
        <f t="shared" si="53"/>
        <v>5.1454502</v>
      </c>
      <c r="J223">
        <f t="shared" si="54"/>
        <v>0.47088998000000037</v>
      </c>
      <c r="K223">
        <f t="shared" si="55"/>
        <v>2.80817009</v>
      </c>
      <c r="M223">
        <f t="shared" si="56"/>
        <v>75.480808031887761</v>
      </c>
      <c r="N223">
        <f t="shared" si="57"/>
        <v>1.8273916872832138E-2</v>
      </c>
      <c r="O223">
        <f t="shared" si="58"/>
        <v>3.8733380551724136E-2</v>
      </c>
      <c r="P223">
        <f t="shared" si="59"/>
        <v>-3.8733380551724136E-2</v>
      </c>
      <c r="R223">
        <f t="shared" si="60"/>
        <v>75.480808031887761</v>
      </c>
      <c r="S223" s="23">
        <f t="shared" si="61"/>
        <v>1.878251145404769E-5</v>
      </c>
      <c r="T223" s="23">
        <f t="shared" si="62"/>
        <v>-3.3761973793103445E-3</v>
      </c>
      <c r="U223">
        <f t="shared" si="49"/>
        <v>5.5632148668643281E-3</v>
      </c>
      <c r="V223">
        <f t="shared" si="50"/>
        <v>-22356.752153899906</v>
      </c>
    </row>
    <row r="224" spans="1:22" x14ac:dyDescent="0.2">
      <c r="A224" s="1"/>
      <c r="B224" s="22">
        <v>0.44490000000000002</v>
      </c>
      <c r="C224" s="22">
        <v>-1.1423000000000001</v>
      </c>
      <c r="D224" s="22">
        <v>5.9373000000000005</v>
      </c>
      <c r="E224" s="22">
        <v>-7.083499999999999</v>
      </c>
      <c r="G224">
        <f t="shared" si="51"/>
        <v>5.3388</v>
      </c>
      <c r="H224">
        <f t="shared" si="52"/>
        <v>1.7221965299999999</v>
      </c>
      <c r="I224">
        <f t="shared" si="53"/>
        <v>5.1487636400000003</v>
      </c>
      <c r="J224">
        <f t="shared" si="54"/>
        <v>0.47110855000000029</v>
      </c>
      <c r="K224">
        <f t="shared" si="55"/>
        <v>2.8099360950000003</v>
      </c>
      <c r="M224">
        <f t="shared" si="56"/>
        <v>76.986271190708067</v>
      </c>
      <c r="N224">
        <f t="shared" si="57"/>
        <v>1.8273072715013976E-2</v>
      </c>
      <c r="O224">
        <f t="shared" si="58"/>
        <v>3.8757739241379312E-2</v>
      </c>
      <c r="P224">
        <f t="shared" si="59"/>
        <v>-3.8757739241379312E-2</v>
      </c>
      <c r="R224">
        <f t="shared" si="60"/>
        <v>76.986271190708067</v>
      </c>
      <c r="S224" s="23">
        <f t="shared" si="61"/>
        <v>1.9626669272208852E-5</v>
      </c>
      <c r="T224" s="23">
        <f t="shared" si="62"/>
        <v>-3.4005560689655198E-3</v>
      </c>
      <c r="U224">
        <f t="shared" si="49"/>
        <v>5.7716058415644544E-3</v>
      </c>
      <c r="V224">
        <f t="shared" si="50"/>
        <v>-22639.31828482628</v>
      </c>
    </row>
    <row r="225" spans="1:22" x14ac:dyDescent="0.2">
      <c r="A225" s="1"/>
      <c r="B225" s="22">
        <v>0.44750000000000001</v>
      </c>
      <c r="C225" s="22">
        <v>-1.1440999999999999</v>
      </c>
      <c r="D225" s="22">
        <v>5.9465000000000003</v>
      </c>
      <c r="E225" s="22">
        <v>-7.0835999999999997</v>
      </c>
      <c r="G225">
        <f t="shared" si="51"/>
        <v>5.37</v>
      </c>
      <c r="H225">
        <f t="shared" si="52"/>
        <v>1.72183851</v>
      </c>
      <c r="I225">
        <f t="shared" si="53"/>
        <v>5.1515862000000006</v>
      </c>
      <c r="J225">
        <f t="shared" si="54"/>
        <v>0.47108868000000026</v>
      </c>
      <c r="K225">
        <f t="shared" si="55"/>
        <v>2.8113374400000004</v>
      </c>
      <c r="M225">
        <f t="shared" si="56"/>
        <v>77.436179720930227</v>
      </c>
      <c r="N225">
        <f t="shared" si="57"/>
        <v>1.8269274004832258E-2</v>
      </c>
      <c r="O225">
        <f t="shared" si="58"/>
        <v>3.8777068137931039E-2</v>
      </c>
      <c r="P225">
        <f t="shared" si="59"/>
        <v>-3.8777068137931039E-2</v>
      </c>
      <c r="R225">
        <f t="shared" si="60"/>
        <v>77.436179720930227</v>
      </c>
      <c r="S225" s="23">
        <f t="shared" si="61"/>
        <v>2.3425379453927142E-5</v>
      </c>
      <c r="T225" s="23">
        <f t="shared" si="62"/>
        <v>-3.4198849655172475E-3</v>
      </c>
      <c r="U225">
        <f t="shared" si="49"/>
        <v>6.8497565532541597E-3</v>
      </c>
      <c r="V225">
        <f t="shared" si="50"/>
        <v>-22642.919426156262</v>
      </c>
    </row>
    <row r="226" spans="1:22" x14ac:dyDescent="0.2">
      <c r="A226" s="1"/>
      <c r="B226" s="22">
        <v>0.44819999999999999</v>
      </c>
      <c r="C226" s="22">
        <v>-1.1431</v>
      </c>
      <c r="D226" s="22">
        <v>5.9396000000000004</v>
      </c>
      <c r="E226" s="22">
        <v>-7.0822999999999992</v>
      </c>
      <c r="G226">
        <f t="shared" si="51"/>
        <v>5.3784000000000001</v>
      </c>
      <c r="H226">
        <f t="shared" si="52"/>
        <v>1.72203741</v>
      </c>
      <c r="I226">
        <f t="shared" si="53"/>
        <v>5.1494692799999999</v>
      </c>
      <c r="J226">
        <f t="shared" si="54"/>
        <v>0.47134699000000024</v>
      </c>
      <c r="K226">
        <f t="shared" si="55"/>
        <v>2.8104081350000003</v>
      </c>
      <c r="M226">
        <f t="shared" si="56"/>
        <v>77.557308940605438</v>
      </c>
      <c r="N226">
        <f t="shared" si="57"/>
        <v>1.8271384399377658E-2</v>
      </c>
      <c r="O226">
        <f t="shared" si="58"/>
        <v>3.8764250137931042E-2</v>
      </c>
      <c r="P226">
        <f t="shared" si="59"/>
        <v>-3.8764250137931042E-2</v>
      </c>
      <c r="R226">
        <f t="shared" si="60"/>
        <v>77.557308940605438</v>
      </c>
      <c r="S226" s="23">
        <f t="shared" si="61"/>
        <v>2.1314984908527707E-5</v>
      </c>
      <c r="T226" s="23">
        <f t="shared" si="62"/>
        <v>-3.4070669655172497E-3</v>
      </c>
      <c r="U226">
        <f t="shared" si="49"/>
        <v>6.2561097636928114E-3</v>
      </c>
      <c r="V226">
        <f t="shared" si="50"/>
        <v>-22763.658514951127</v>
      </c>
    </row>
    <row r="227" spans="1:22" x14ac:dyDescent="0.2">
      <c r="A227" s="1"/>
      <c r="B227" s="22">
        <v>0.4486</v>
      </c>
      <c r="C227" s="22">
        <v>-1.1431</v>
      </c>
      <c r="D227" s="22">
        <v>5.9721999999999991</v>
      </c>
      <c r="E227" s="22">
        <v>-7.0817000000000005</v>
      </c>
      <c r="G227">
        <f t="shared" si="51"/>
        <v>5.3832000000000004</v>
      </c>
      <c r="H227">
        <f t="shared" si="52"/>
        <v>1.72203741</v>
      </c>
      <c r="I227">
        <f t="shared" si="53"/>
        <v>5.1594709600000002</v>
      </c>
      <c r="J227">
        <f t="shared" si="54"/>
        <v>0.47146621</v>
      </c>
      <c r="K227">
        <f t="shared" si="55"/>
        <v>2.8154685850000001</v>
      </c>
      <c r="M227">
        <f t="shared" si="56"/>
        <v>77.626525637562693</v>
      </c>
      <c r="N227">
        <f t="shared" si="57"/>
        <v>1.8271384399377658E-2</v>
      </c>
      <c r="O227">
        <f t="shared" si="58"/>
        <v>3.8834049448275863E-2</v>
      </c>
      <c r="P227">
        <f t="shared" si="59"/>
        <v>-3.8834049448275863E-2</v>
      </c>
      <c r="R227">
        <f t="shared" si="60"/>
        <v>77.626525637562693</v>
      </c>
      <c r="S227" s="23">
        <f t="shared" si="61"/>
        <v>2.1314984908527707E-5</v>
      </c>
      <c r="T227" s="23">
        <f t="shared" si="62"/>
        <v>-3.4768662758620714E-3</v>
      </c>
      <c r="U227">
        <f t="shared" si="49"/>
        <v>6.130516165233523E-3</v>
      </c>
      <c r="V227">
        <f t="shared" si="50"/>
        <v>-22326.577865959367</v>
      </c>
    </row>
    <row r="228" spans="1:22" x14ac:dyDescent="0.2">
      <c r="A228" s="1"/>
      <c r="B228" s="22">
        <v>0.44769999999999999</v>
      </c>
      <c r="C228" s="22">
        <v>-1.1423000000000001</v>
      </c>
      <c r="D228" s="22">
        <v>5.9547000000000008</v>
      </c>
      <c r="E228" s="22">
        <v>-7.0796999999999999</v>
      </c>
      <c r="G228">
        <f t="shared" si="51"/>
        <v>5.3723999999999998</v>
      </c>
      <c r="H228">
        <f t="shared" si="52"/>
        <v>1.7221965299999999</v>
      </c>
      <c r="I228">
        <f t="shared" si="53"/>
        <v>5.1541019600000002</v>
      </c>
      <c r="J228">
        <f t="shared" si="54"/>
        <v>0.47186361000000021</v>
      </c>
      <c r="K228">
        <f t="shared" si="55"/>
        <v>2.812982785</v>
      </c>
      <c r="M228">
        <f t="shared" si="56"/>
        <v>77.470788069408869</v>
      </c>
      <c r="N228">
        <f t="shared" si="57"/>
        <v>1.8273072715013976E-2</v>
      </c>
      <c r="O228">
        <f t="shared" si="58"/>
        <v>3.879976255172414E-2</v>
      </c>
      <c r="P228">
        <f t="shared" si="59"/>
        <v>-3.879976255172414E-2</v>
      </c>
      <c r="R228">
        <f t="shared" si="60"/>
        <v>77.470788069408869</v>
      </c>
      <c r="S228" s="23">
        <f t="shared" si="61"/>
        <v>1.9626669272208852E-5</v>
      </c>
      <c r="T228" s="23">
        <f t="shared" si="62"/>
        <v>-3.4425793793103482E-3</v>
      </c>
      <c r="U228">
        <f t="shared" si="49"/>
        <v>5.7011522784815678E-3</v>
      </c>
      <c r="V228">
        <f t="shared" si="50"/>
        <v>-22503.70420940841</v>
      </c>
    </row>
    <row r="229" spans="1:22" x14ac:dyDescent="0.2">
      <c r="A229" s="1"/>
      <c r="B229" s="22">
        <v>0.45030000000000003</v>
      </c>
      <c r="C229" s="22">
        <v>-1.1416999999999997</v>
      </c>
      <c r="D229" s="22">
        <v>5.9483999999999995</v>
      </c>
      <c r="E229" s="22">
        <v>-7.0781999999999998</v>
      </c>
      <c r="G229">
        <f t="shared" si="51"/>
        <v>5.4036000000000008</v>
      </c>
      <c r="H229">
        <f t="shared" si="52"/>
        <v>1.7223158700000001</v>
      </c>
      <c r="I229">
        <f t="shared" si="53"/>
        <v>5.1521691199999999</v>
      </c>
      <c r="J229">
        <f t="shared" si="54"/>
        <v>0.47216166000000026</v>
      </c>
      <c r="K229">
        <f t="shared" si="55"/>
        <v>2.8121653900000001</v>
      </c>
      <c r="M229">
        <f t="shared" si="56"/>
        <v>77.920696599631043</v>
      </c>
      <c r="N229">
        <f t="shared" si="57"/>
        <v>1.8274338951741218E-2</v>
      </c>
      <c r="O229">
        <f t="shared" si="58"/>
        <v>3.8788488137931038E-2</v>
      </c>
      <c r="P229">
        <f t="shared" si="59"/>
        <v>-3.8788488137931038E-2</v>
      </c>
      <c r="R229">
        <f t="shared" si="60"/>
        <v>77.920696599631043</v>
      </c>
      <c r="S229" s="23">
        <f t="shared" si="61"/>
        <v>1.8360432544967109E-5</v>
      </c>
      <c r="T229" s="23">
        <f t="shared" si="62"/>
        <v>-3.4313049655172456E-3</v>
      </c>
      <c r="U229">
        <f t="shared" si="49"/>
        <v>5.3508600166640684E-3</v>
      </c>
      <c r="V229">
        <f t="shared" si="50"/>
        <v>-22708.764561206826</v>
      </c>
    </row>
    <row r="230" spans="1:22" x14ac:dyDescent="0.2">
      <c r="A230" s="1"/>
      <c r="B230" s="22">
        <v>0.44669999999999999</v>
      </c>
      <c r="C230" s="22">
        <v>-1.1437000000000002</v>
      </c>
      <c r="D230" s="22">
        <v>5.9779999999999998</v>
      </c>
      <c r="E230" s="22">
        <v>-7.077399999999999</v>
      </c>
      <c r="G230">
        <f t="shared" si="51"/>
        <v>5.3604000000000003</v>
      </c>
      <c r="H230">
        <f t="shared" si="52"/>
        <v>1.7219180700000001</v>
      </c>
      <c r="I230">
        <f t="shared" si="53"/>
        <v>5.1612504000000001</v>
      </c>
      <c r="J230">
        <f t="shared" si="54"/>
        <v>0.4723206200000003</v>
      </c>
      <c r="K230">
        <f t="shared" si="55"/>
        <v>2.8167855100000003</v>
      </c>
      <c r="M230">
        <f t="shared" si="56"/>
        <v>77.29774632701573</v>
      </c>
      <c r="N230">
        <f t="shared" si="57"/>
        <v>1.8270118162650419E-2</v>
      </c>
      <c r="O230">
        <f t="shared" si="58"/>
        <v>3.8852213931034489E-2</v>
      </c>
      <c r="P230">
        <f t="shared" si="59"/>
        <v>-3.8852213931034489E-2</v>
      </c>
      <c r="R230">
        <f t="shared" si="60"/>
        <v>77.29774632701573</v>
      </c>
      <c r="S230" s="23">
        <f t="shared" si="61"/>
        <v>2.258122163576598E-5</v>
      </c>
      <c r="T230" s="23">
        <f t="shared" si="62"/>
        <v>-3.4950307586206972E-3</v>
      </c>
      <c r="U230">
        <f t="shared" si="49"/>
        <v>6.4609507598947678E-3</v>
      </c>
      <c r="V230">
        <f t="shared" si="50"/>
        <v>-22116.47097421284</v>
      </c>
    </row>
    <row r="231" spans="1:22" x14ac:dyDescent="0.2">
      <c r="A231" s="1"/>
      <c r="B231" s="22">
        <v>0.44820000000000004</v>
      </c>
      <c r="C231" s="22">
        <v>-1.1441999999999999</v>
      </c>
      <c r="D231" s="22">
        <v>5.9807999999999995</v>
      </c>
      <c r="E231" s="22">
        <v>-7.0770999999999997</v>
      </c>
      <c r="G231">
        <f t="shared" si="51"/>
        <v>5.378400000000001</v>
      </c>
      <c r="H231">
        <f t="shared" si="52"/>
        <v>1.7218186200000001</v>
      </c>
      <c r="I231">
        <f t="shared" si="53"/>
        <v>5.16210944</v>
      </c>
      <c r="J231">
        <f t="shared" si="54"/>
        <v>0.47238023000000018</v>
      </c>
      <c r="K231">
        <f t="shared" si="55"/>
        <v>2.8172448350000003</v>
      </c>
      <c r="M231">
        <f t="shared" si="56"/>
        <v>77.557308940605452</v>
      </c>
      <c r="N231">
        <f t="shared" si="57"/>
        <v>1.8269062965377721E-2</v>
      </c>
      <c r="O231">
        <f t="shared" si="58"/>
        <v>3.8858549448275867E-2</v>
      </c>
      <c r="P231">
        <f t="shared" si="59"/>
        <v>-3.8858549448275867E-2</v>
      </c>
      <c r="R231">
        <f t="shared" si="60"/>
        <v>77.557308940605452</v>
      </c>
      <c r="S231" s="23">
        <f t="shared" si="61"/>
        <v>2.3636418908463963E-5</v>
      </c>
      <c r="T231" s="23">
        <f t="shared" si="62"/>
        <v>-3.5013662758620751E-3</v>
      </c>
      <c r="U231">
        <f t="shared" si="49"/>
        <v>6.7506273397930682E-3</v>
      </c>
      <c r="V231">
        <f t="shared" si="50"/>
        <v>-22150.584323403866</v>
      </c>
    </row>
    <row r="232" spans="1:22" x14ac:dyDescent="0.2">
      <c r="A232" s="1"/>
      <c r="B232" s="22">
        <v>0.45969999999999989</v>
      </c>
      <c r="C232" s="22">
        <v>-1.1444999999999999</v>
      </c>
      <c r="D232" s="22">
        <v>5.9910999999999985</v>
      </c>
      <c r="E232" s="22">
        <v>-7.0760000000000005</v>
      </c>
      <c r="G232">
        <f t="shared" si="51"/>
        <v>5.5163999999999991</v>
      </c>
      <c r="H232">
        <f t="shared" si="52"/>
        <v>1.7217589500000001</v>
      </c>
      <c r="I232">
        <f t="shared" si="53"/>
        <v>5.1652694799999992</v>
      </c>
      <c r="J232">
        <f t="shared" si="54"/>
        <v>0.4725988000000001</v>
      </c>
      <c r="K232">
        <f t="shared" si="55"/>
        <v>2.8189341399999996</v>
      </c>
      <c r="M232">
        <f t="shared" si="56"/>
        <v>79.547288978126531</v>
      </c>
      <c r="N232">
        <f t="shared" si="57"/>
        <v>1.82684298470141E-2</v>
      </c>
      <c r="O232">
        <f t="shared" si="58"/>
        <v>3.8881850206896544E-2</v>
      </c>
      <c r="P232">
        <f t="shared" si="59"/>
        <v>-3.8881850206896544E-2</v>
      </c>
      <c r="R232">
        <f t="shared" si="60"/>
        <v>79.547288978126531</v>
      </c>
      <c r="S232" s="23">
        <f t="shared" si="61"/>
        <v>2.4269537272084835E-5</v>
      </c>
      <c r="T232" s="23">
        <f t="shared" si="62"/>
        <v>-3.5246670344827521E-3</v>
      </c>
      <c r="U232">
        <f t="shared" si="49"/>
        <v>6.8856255171480078E-3</v>
      </c>
      <c r="V232">
        <f t="shared" si="50"/>
        <v>-22568.738607049774</v>
      </c>
    </row>
    <row r="233" spans="1:22" x14ac:dyDescent="0.2">
      <c r="A233" s="1"/>
      <c r="B233" s="22">
        <v>0.45889999999999997</v>
      </c>
      <c r="C233" s="22">
        <v>-1.1440999999999999</v>
      </c>
      <c r="D233" s="22">
        <v>5.9872999999999994</v>
      </c>
      <c r="E233" s="22">
        <v>-7.0753000000000004</v>
      </c>
      <c r="G233">
        <f t="shared" si="51"/>
        <v>5.5068000000000001</v>
      </c>
      <c r="H233">
        <f t="shared" si="52"/>
        <v>1.72183851</v>
      </c>
      <c r="I233">
        <f t="shared" si="53"/>
        <v>5.1641036399999996</v>
      </c>
      <c r="J233">
        <f t="shared" si="54"/>
        <v>0.4727378900000001</v>
      </c>
      <c r="K233">
        <f t="shared" si="55"/>
        <v>2.8184207649999999</v>
      </c>
      <c r="M233">
        <f t="shared" si="56"/>
        <v>79.408855584212034</v>
      </c>
      <c r="N233">
        <f t="shared" si="57"/>
        <v>1.8269274004832258E-2</v>
      </c>
      <c r="O233">
        <f t="shared" si="58"/>
        <v>3.8874769172413795E-2</v>
      </c>
      <c r="P233">
        <f t="shared" si="59"/>
        <v>-3.8874769172413795E-2</v>
      </c>
      <c r="R233">
        <f t="shared" si="60"/>
        <v>79.408855584212034</v>
      </c>
      <c r="S233" s="23">
        <f t="shared" si="61"/>
        <v>2.3425379453927142E-5</v>
      </c>
      <c r="T233" s="23">
        <f t="shared" si="62"/>
        <v>-3.5175860000000031E-3</v>
      </c>
      <c r="U233">
        <f t="shared" si="49"/>
        <v>6.6595044027145667E-3</v>
      </c>
      <c r="V233">
        <f t="shared" si="50"/>
        <v>-22574.815678767191</v>
      </c>
    </row>
    <row r="234" spans="1:22" x14ac:dyDescent="0.2">
      <c r="A234" s="1"/>
      <c r="B234" s="22">
        <v>0.45980000000000004</v>
      </c>
      <c r="C234" s="22">
        <v>-1.1437000000000002</v>
      </c>
      <c r="D234" s="22">
        <v>5.9939999999999998</v>
      </c>
      <c r="E234" s="22">
        <v>-7.0733999999999995</v>
      </c>
      <c r="G234">
        <f t="shared" si="51"/>
        <v>5.5176000000000007</v>
      </c>
      <c r="H234">
        <f t="shared" si="52"/>
        <v>1.7219180700000001</v>
      </c>
      <c r="I234">
        <f t="shared" si="53"/>
        <v>5.1661592000000001</v>
      </c>
      <c r="J234">
        <f t="shared" si="54"/>
        <v>0.47311542000000029</v>
      </c>
      <c r="K234">
        <f t="shared" si="55"/>
        <v>2.8196373100000001</v>
      </c>
      <c r="M234">
        <f t="shared" si="56"/>
        <v>79.564593152365873</v>
      </c>
      <c r="N234">
        <f t="shared" si="57"/>
        <v>1.8270118162650419E-2</v>
      </c>
      <c r="O234">
        <f t="shared" si="58"/>
        <v>3.8891549103448275E-2</v>
      </c>
      <c r="P234">
        <f t="shared" si="59"/>
        <v>-3.8891549103448275E-2</v>
      </c>
      <c r="R234">
        <f t="shared" si="60"/>
        <v>79.564593152365873</v>
      </c>
      <c r="S234" s="23">
        <f t="shared" si="61"/>
        <v>2.258122163576598E-5</v>
      </c>
      <c r="T234" s="23">
        <f t="shared" si="62"/>
        <v>-3.5343659310344833E-3</v>
      </c>
      <c r="U234">
        <f t="shared" si="49"/>
        <v>6.3890446197110724E-3</v>
      </c>
      <c r="V234">
        <f t="shared" si="50"/>
        <v>-22511.702156736752</v>
      </c>
    </row>
    <row r="235" spans="1:22" x14ac:dyDescent="0.2">
      <c r="A235" s="1"/>
      <c r="B235" s="22">
        <v>0.46149999999999997</v>
      </c>
      <c r="C235" s="22">
        <v>-1.1439999999999997</v>
      </c>
      <c r="D235" s="22">
        <v>6.0074000000000005</v>
      </c>
      <c r="E235" s="22">
        <v>-7.0725999999999996</v>
      </c>
      <c r="G235">
        <f t="shared" si="51"/>
        <v>5.5379999999999994</v>
      </c>
      <c r="H235">
        <f t="shared" si="52"/>
        <v>1.7218584000000001</v>
      </c>
      <c r="I235">
        <f t="shared" si="53"/>
        <v>5.1702703200000002</v>
      </c>
      <c r="J235">
        <f t="shared" si="54"/>
        <v>0.47327438000000033</v>
      </c>
      <c r="K235">
        <f t="shared" si="55"/>
        <v>2.8217723500000003</v>
      </c>
      <c r="M235">
        <f t="shared" si="56"/>
        <v>79.858764114434194</v>
      </c>
      <c r="N235">
        <f t="shared" si="57"/>
        <v>1.8269485044286802E-2</v>
      </c>
      <c r="O235">
        <f t="shared" si="58"/>
        <v>3.8920997931034484E-2</v>
      </c>
      <c r="P235">
        <f t="shared" si="59"/>
        <v>-3.8920997931034484E-2</v>
      </c>
      <c r="R235">
        <f t="shared" si="60"/>
        <v>79.858764114434194</v>
      </c>
      <c r="S235" s="23">
        <f t="shared" si="61"/>
        <v>2.3214339999383382E-5</v>
      </c>
      <c r="T235" s="23">
        <f t="shared" si="62"/>
        <v>-3.5638147586206925E-3</v>
      </c>
      <c r="U235">
        <f t="shared" si="49"/>
        <v>6.5139019763103666E-3</v>
      </c>
      <c r="V235">
        <f t="shared" si="50"/>
        <v>-22408.22532126839</v>
      </c>
    </row>
    <row r="236" spans="1:22" x14ac:dyDescent="0.2">
      <c r="A236" s="1"/>
      <c r="B236" s="22">
        <v>0.46030000000000004</v>
      </c>
      <c r="C236" s="22">
        <v>-1.1441000000000001</v>
      </c>
      <c r="D236" s="22">
        <v>6.0024999999999995</v>
      </c>
      <c r="E236" s="22">
        <v>-7.0710000000000006</v>
      </c>
      <c r="G236">
        <f t="shared" si="51"/>
        <v>5.5236000000000001</v>
      </c>
      <c r="H236">
        <f t="shared" si="52"/>
        <v>1.72183851</v>
      </c>
      <c r="I236">
        <f t="shared" si="53"/>
        <v>5.1687669999999999</v>
      </c>
      <c r="J236">
        <f t="shared" si="54"/>
        <v>0.47359229999999997</v>
      </c>
      <c r="K236">
        <f t="shared" si="55"/>
        <v>2.8211796499999999</v>
      </c>
      <c r="M236">
        <f t="shared" si="56"/>
        <v>79.651114023562442</v>
      </c>
      <c r="N236">
        <f t="shared" si="57"/>
        <v>1.8269274004832258E-2</v>
      </c>
      <c r="O236">
        <f t="shared" si="58"/>
        <v>3.8912822758620687E-2</v>
      </c>
      <c r="P236">
        <f t="shared" si="59"/>
        <v>-3.8912822758620687E-2</v>
      </c>
      <c r="R236">
        <f t="shared" si="60"/>
        <v>79.651114023562442</v>
      </c>
      <c r="S236" s="23">
        <f t="shared" si="61"/>
        <v>2.3425379453927142E-5</v>
      </c>
      <c r="T236" s="23">
        <f t="shared" si="62"/>
        <v>-3.5556395862068949E-3</v>
      </c>
      <c r="U236">
        <f t="shared" si="49"/>
        <v>6.5882322676345832E-3</v>
      </c>
      <c r="V236">
        <f t="shared" si="50"/>
        <v>-22401.34639420333</v>
      </c>
    </row>
    <row r="237" spans="1:22" x14ac:dyDescent="0.2">
      <c r="A237" s="1"/>
      <c r="B237" s="22">
        <v>0.46589999999999993</v>
      </c>
      <c r="C237" s="22">
        <v>-1.1448</v>
      </c>
      <c r="D237" s="22">
        <v>6.0145000000000008</v>
      </c>
      <c r="E237" s="22">
        <v>-7.0708000000000002</v>
      </c>
      <c r="G237">
        <f t="shared" si="51"/>
        <v>5.5907999999999989</v>
      </c>
      <c r="H237">
        <f t="shared" si="52"/>
        <v>1.7216992799999999</v>
      </c>
      <c r="I237">
        <f t="shared" si="53"/>
        <v>5.1724486000000001</v>
      </c>
      <c r="J237">
        <f t="shared" si="54"/>
        <v>0.47363204000000003</v>
      </c>
      <c r="K237">
        <f t="shared" si="55"/>
        <v>2.82304032</v>
      </c>
      <c r="M237">
        <f t="shared" si="56"/>
        <v>80.620147780964004</v>
      </c>
      <c r="N237">
        <f t="shared" si="57"/>
        <v>1.826779672865048E-2</v>
      </c>
      <c r="O237">
        <f t="shared" si="58"/>
        <v>3.8938487172413792E-2</v>
      </c>
      <c r="P237">
        <f t="shared" si="59"/>
        <v>-3.8938487172413792E-2</v>
      </c>
      <c r="R237">
        <f t="shared" si="60"/>
        <v>80.620147780964004</v>
      </c>
      <c r="S237" s="23">
        <f t="shared" si="61"/>
        <v>2.4902655635705706E-5</v>
      </c>
      <c r="T237" s="23">
        <f t="shared" si="62"/>
        <v>-3.5813040000000004E-3</v>
      </c>
      <c r="U237">
        <f t="shared" si="49"/>
        <v>6.9535162710860909E-3</v>
      </c>
      <c r="V237">
        <f t="shared" si="50"/>
        <v>-22511.394671037142</v>
      </c>
    </row>
    <row r="238" spans="1:22" x14ac:dyDescent="0.2">
      <c r="A238" s="1"/>
      <c r="B238" s="22">
        <v>0.4632</v>
      </c>
      <c r="C238" s="22">
        <v>-1.1436999999999999</v>
      </c>
      <c r="D238" s="22">
        <v>6.0236999999999998</v>
      </c>
      <c r="E238" s="22">
        <v>-7.069</v>
      </c>
      <c r="G238">
        <f t="shared" si="51"/>
        <v>5.5583999999999998</v>
      </c>
      <c r="H238">
        <f t="shared" si="52"/>
        <v>1.7219180700000001</v>
      </c>
      <c r="I238">
        <f t="shared" si="53"/>
        <v>5.1752711600000003</v>
      </c>
      <c r="J238">
        <f t="shared" si="54"/>
        <v>0.47398970000000018</v>
      </c>
      <c r="K238">
        <f t="shared" si="55"/>
        <v>2.82463043</v>
      </c>
      <c r="M238">
        <f t="shared" si="56"/>
        <v>80.152935076502544</v>
      </c>
      <c r="N238">
        <f t="shared" si="57"/>
        <v>1.8270118162650419E-2</v>
      </c>
      <c r="O238">
        <f t="shared" si="58"/>
        <v>3.8960419724137933E-2</v>
      </c>
      <c r="P238">
        <f t="shared" si="59"/>
        <v>-3.8960419724137933E-2</v>
      </c>
      <c r="R238">
        <f t="shared" si="60"/>
        <v>80.152935076502544</v>
      </c>
      <c r="S238" s="23">
        <f t="shared" si="61"/>
        <v>2.258122163576598E-5</v>
      </c>
      <c r="T238" s="23">
        <f t="shared" si="62"/>
        <v>-3.6032365517241413E-3</v>
      </c>
      <c r="U238">
        <f t="shared" si="49"/>
        <v>6.2669273336941785E-3</v>
      </c>
      <c r="V238">
        <f t="shared" si="50"/>
        <v>-22244.705260371964</v>
      </c>
    </row>
    <row r="239" spans="1:22" x14ac:dyDescent="0.2">
      <c r="A239" s="1"/>
      <c r="B239" s="22">
        <v>0.46030000000000004</v>
      </c>
      <c r="C239" s="22">
        <v>-1.1446000000000001</v>
      </c>
      <c r="D239" s="22">
        <v>6.0213000000000001</v>
      </c>
      <c r="E239" s="22">
        <v>-7.0686999999999998</v>
      </c>
      <c r="G239">
        <f t="shared" si="51"/>
        <v>5.5236000000000001</v>
      </c>
      <c r="H239">
        <f t="shared" si="52"/>
        <v>1.72173906</v>
      </c>
      <c r="I239">
        <f t="shared" si="53"/>
        <v>5.1745348399999997</v>
      </c>
      <c r="J239">
        <f t="shared" si="54"/>
        <v>0.47404931000000028</v>
      </c>
      <c r="K239">
        <f t="shared" si="55"/>
        <v>2.8242920749999998</v>
      </c>
      <c r="M239">
        <f t="shared" si="56"/>
        <v>79.651114023562442</v>
      </c>
      <c r="N239">
        <f t="shared" si="57"/>
        <v>1.826821880755956E-2</v>
      </c>
      <c r="O239">
        <f t="shared" si="58"/>
        <v>3.8955752758620683E-2</v>
      </c>
      <c r="P239">
        <f t="shared" si="59"/>
        <v>-3.8955752758620683E-2</v>
      </c>
      <c r="R239">
        <f t="shared" si="60"/>
        <v>79.651114023562442</v>
      </c>
      <c r="S239" s="23">
        <f t="shared" si="61"/>
        <v>2.4480576726625125E-5</v>
      </c>
      <c r="T239" s="23">
        <f t="shared" si="62"/>
        <v>-3.5985695862068914E-3</v>
      </c>
      <c r="U239">
        <f t="shared" si="49"/>
        <v>6.8028632322292048E-3</v>
      </c>
      <c r="V239">
        <f t="shared" si="50"/>
        <v>-22134.104153178127</v>
      </c>
    </row>
    <row r="240" spans="1:22" x14ac:dyDescent="0.2">
      <c r="A240" s="1"/>
      <c r="B240" s="22">
        <v>0.47159999999999996</v>
      </c>
      <c r="C240" s="22">
        <v>-1.1434</v>
      </c>
      <c r="D240" s="22">
        <v>6.0320000000000009</v>
      </c>
      <c r="E240" s="22">
        <v>-7.0668999999999995</v>
      </c>
      <c r="G240">
        <f t="shared" si="51"/>
        <v>5.6591999999999993</v>
      </c>
      <c r="H240">
        <f t="shared" si="52"/>
        <v>1.72197774</v>
      </c>
      <c r="I240">
        <f t="shared" si="53"/>
        <v>5.1778176</v>
      </c>
      <c r="J240">
        <f t="shared" si="54"/>
        <v>0.47440697000000021</v>
      </c>
      <c r="K240">
        <f t="shared" si="55"/>
        <v>2.8261122850000002</v>
      </c>
      <c r="M240">
        <f t="shared" si="56"/>
        <v>81.606485712604908</v>
      </c>
      <c r="N240">
        <f t="shared" si="57"/>
        <v>1.827075128101404E-2</v>
      </c>
      <c r="O240">
        <f t="shared" si="58"/>
        <v>3.8980859103448277E-2</v>
      </c>
      <c r="P240">
        <f t="shared" si="59"/>
        <v>-3.8980859103448277E-2</v>
      </c>
      <c r="R240">
        <f t="shared" si="60"/>
        <v>81.606485712604908</v>
      </c>
      <c r="S240" s="23">
        <f t="shared" si="61"/>
        <v>2.1948103272145109E-5</v>
      </c>
      <c r="T240" s="23">
        <f t="shared" si="62"/>
        <v>-3.6236759310344854E-3</v>
      </c>
      <c r="U240">
        <f t="shared" si="49"/>
        <v>6.056861510206674E-3</v>
      </c>
      <c r="V240">
        <f t="shared" si="50"/>
        <v>-22520.359785403856</v>
      </c>
    </row>
    <row r="241" spans="1:22" x14ac:dyDescent="0.2">
      <c r="A241" s="1"/>
      <c r="B241" s="22">
        <v>0.48099999999999998</v>
      </c>
      <c r="C241" s="22">
        <v>-1.1432000000000002</v>
      </c>
      <c r="D241" s="22">
        <v>6.0232000000000001</v>
      </c>
      <c r="E241" s="22">
        <v>-7.0663</v>
      </c>
      <c r="G241">
        <f t="shared" si="51"/>
        <v>5.7720000000000002</v>
      </c>
      <c r="H241">
        <f t="shared" si="52"/>
        <v>1.7220175200000001</v>
      </c>
      <c r="I241">
        <f t="shared" si="53"/>
        <v>5.17511776</v>
      </c>
      <c r="J241">
        <f t="shared" si="54"/>
        <v>0.47452619000000018</v>
      </c>
      <c r="K241">
        <f t="shared" si="55"/>
        <v>2.8248219749999999</v>
      </c>
      <c r="M241">
        <f t="shared" si="56"/>
        <v>83.233078091100424</v>
      </c>
      <c r="N241">
        <f t="shared" si="57"/>
        <v>1.8271173359923117E-2</v>
      </c>
      <c r="O241">
        <f t="shared" si="58"/>
        <v>3.896306172413793E-2</v>
      </c>
      <c r="P241">
        <f t="shared" si="59"/>
        <v>-3.896306172413793E-2</v>
      </c>
      <c r="R241">
        <f t="shared" si="60"/>
        <v>83.233078091100424</v>
      </c>
      <c r="S241" s="23">
        <f t="shared" si="61"/>
        <v>2.1526024363067997E-5</v>
      </c>
      <c r="T241" s="23">
        <f t="shared" si="62"/>
        <v>-3.6058785517241385E-3</v>
      </c>
      <c r="U241">
        <f t="shared" si="49"/>
        <v>5.9697030985071311E-3</v>
      </c>
      <c r="V241">
        <f t="shared" si="50"/>
        <v>-23082.607164154993</v>
      </c>
    </row>
    <row r="242" spans="1:22" x14ac:dyDescent="0.2">
      <c r="A242" s="1"/>
      <c r="B242" s="22">
        <v>0.47649999999999992</v>
      </c>
      <c r="C242" s="22">
        <v>-1.1436999999999999</v>
      </c>
      <c r="D242" s="22">
        <v>6.0361999999999991</v>
      </c>
      <c r="E242" s="22">
        <v>-7.0650999999999993</v>
      </c>
      <c r="G242">
        <f t="shared" si="51"/>
        <v>5.7179999999999991</v>
      </c>
      <c r="H242">
        <f t="shared" si="52"/>
        <v>1.7219180700000001</v>
      </c>
      <c r="I242">
        <f t="shared" si="53"/>
        <v>5.1791061599999999</v>
      </c>
      <c r="J242">
        <f t="shared" si="54"/>
        <v>0.47476463000000035</v>
      </c>
      <c r="K242">
        <f t="shared" si="55"/>
        <v>2.826935395</v>
      </c>
      <c r="M242">
        <f t="shared" si="56"/>
        <v>82.454390250331301</v>
      </c>
      <c r="N242">
        <f t="shared" si="57"/>
        <v>1.8270118162650419E-2</v>
      </c>
      <c r="O242">
        <f t="shared" si="58"/>
        <v>3.8992212344827588E-2</v>
      </c>
      <c r="P242">
        <f t="shared" si="59"/>
        <v>-3.8992212344827588E-2</v>
      </c>
      <c r="R242">
        <f t="shared" si="60"/>
        <v>82.454390250331301</v>
      </c>
      <c r="S242" s="23">
        <f t="shared" si="61"/>
        <v>2.258122163576598E-5</v>
      </c>
      <c r="T242" s="23">
        <f t="shared" si="62"/>
        <v>-3.6350291724137965E-3</v>
      </c>
      <c r="U242">
        <f t="shared" si="49"/>
        <v>6.2121156570446989E-3</v>
      </c>
      <c r="V242">
        <f t="shared" si="50"/>
        <v>-22683.281574760644</v>
      </c>
    </row>
    <row r="243" spans="1:22" x14ac:dyDescent="0.2">
      <c r="A243" s="1"/>
      <c r="B243" s="22">
        <v>0.47439999999999993</v>
      </c>
      <c r="C243" s="22">
        <v>-1.1443999999999999</v>
      </c>
      <c r="D243" s="22">
        <v>6.0339000000000009</v>
      </c>
      <c r="E243" s="22">
        <v>-7.0641999999999996</v>
      </c>
      <c r="G243">
        <f t="shared" si="51"/>
        <v>5.6927999999999992</v>
      </c>
      <c r="H243">
        <f t="shared" si="52"/>
        <v>1.72177884</v>
      </c>
      <c r="I243">
        <f t="shared" si="53"/>
        <v>5.1784005200000003</v>
      </c>
      <c r="J243">
        <f t="shared" si="54"/>
        <v>0.47494346000000021</v>
      </c>
      <c r="K243">
        <f t="shared" si="55"/>
        <v>2.8266719900000004</v>
      </c>
      <c r="M243">
        <f t="shared" si="56"/>
        <v>82.091002591305696</v>
      </c>
      <c r="N243">
        <f t="shared" si="57"/>
        <v>1.8268640886468641E-2</v>
      </c>
      <c r="O243">
        <f t="shared" si="58"/>
        <v>3.8988579172413801E-2</v>
      </c>
      <c r="P243">
        <f t="shared" si="59"/>
        <v>-3.8988579172413801E-2</v>
      </c>
      <c r="R243">
        <f t="shared" si="60"/>
        <v>82.091002591305696</v>
      </c>
      <c r="S243" s="23">
        <f t="shared" si="61"/>
        <v>2.4058497817544544E-5</v>
      </c>
      <c r="T243" s="23">
        <f t="shared" si="62"/>
        <v>-3.631396000000009E-3</v>
      </c>
      <c r="U243">
        <f t="shared" si="49"/>
        <v>6.625137500163707E-3</v>
      </c>
      <c r="V243">
        <f t="shared" si="50"/>
        <v>-22605.907643040169</v>
      </c>
    </row>
    <row r="244" spans="1:22" x14ac:dyDescent="0.2">
      <c r="A244" s="1"/>
      <c r="B244" s="22">
        <v>0.47129999999999994</v>
      </c>
      <c r="C244" s="22">
        <v>-1.1441999999999999</v>
      </c>
      <c r="D244" s="22">
        <v>6.0465</v>
      </c>
      <c r="E244" s="22">
        <v>-7.0632000000000001</v>
      </c>
      <c r="G244">
        <f t="shared" si="51"/>
        <v>5.6555999999999997</v>
      </c>
      <c r="H244">
        <f t="shared" si="52"/>
        <v>1.7218186200000001</v>
      </c>
      <c r="I244">
        <f t="shared" si="53"/>
        <v>5.1822661999999999</v>
      </c>
      <c r="J244">
        <f t="shared" si="54"/>
        <v>0.47514216000000009</v>
      </c>
      <c r="K244">
        <f t="shared" si="55"/>
        <v>2.8287041799999999</v>
      </c>
      <c r="M244">
        <f t="shared" si="56"/>
        <v>81.55457318988698</v>
      </c>
      <c r="N244">
        <f t="shared" si="57"/>
        <v>1.8269062965377721E-2</v>
      </c>
      <c r="O244">
        <f t="shared" si="58"/>
        <v>3.9016609379310341E-2</v>
      </c>
      <c r="P244">
        <f t="shared" si="59"/>
        <v>-3.9016609379310341E-2</v>
      </c>
      <c r="R244">
        <f t="shared" si="60"/>
        <v>81.55457318988698</v>
      </c>
      <c r="S244" s="23">
        <f t="shared" si="61"/>
        <v>2.3636418908463963E-5</v>
      </c>
      <c r="T244" s="23">
        <f t="shared" si="62"/>
        <v>-3.6594262068965488E-3</v>
      </c>
      <c r="U244">
        <f t="shared" si="49"/>
        <v>6.4590505647904046E-3</v>
      </c>
      <c r="V244">
        <f t="shared" si="50"/>
        <v>-22286.164163165624</v>
      </c>
    </row>
    <row r="245" spans="1:22" x14ac:dyDescent="0.2">
      <c r="A245" s="1"/>
      <c r="B245" s="22">
        <v>0.46759999999999996</v>
      </c>
      <c r="C245" s="22">
        <v>-1.1436999999999999</v>
      </c>
      <c r="D245" s="22">
        <v>6.0554000000000006</v>
      </c>
      <c r="E245" s="22">
        <v>-7.0625</v>
      </c>
      <c r="G245">
        <f t="shared" si="51"/>
        <v>5.6111999999999993</v>
      </c>
      <c r="H245">
        <f t="shared" si="52"/>
        <v>1.7219180700000001</v>
      </c>
      <c r="I245">
        <f t="shared" si="53"/>
        <v>5.18499672</v>
      </c>
      <c r="J245">
        <f t="shared" si="54"/>
        <v>0.4752812500000001</v>
      </c>
      <c r="K245">
        <f t="shared" si="55"/>
        <v>2.8301389850000001</v>
      </c>
      <c r="M245">
        <f t="shared" si="56"/>
        <v>80.914318743032354</v>
      </c>
      <c r="N245">
        <f t="shared" si="57"/>
        <v>1.8270118162650419E-2</v>
      </c>
      <c r="O245">
        <f t="shared" si="58"/>
        <v>3.903639979310345E-2</v>
      </c>
      <c r="P245">
        <f t="shared" si="59"/>
        <v>-3.903639979310345E-2</v>
      </c>
      <c r="R245">
        <f t="shared" si="60"/>
        <v>80.914318743032354</v>
      </c>
      <c r="S245" s="23">
        <f t="shared" si="61"/>
        <v>2.258122163576598E-5</v>
      </c>
      <c r="T245" s="23">
        <f t="shared" si="62"/>
        <v>-3.6792166206896584E-3</v>
      </c>
      <c r="U245">
        <f t="shared" si="49"/>
        <v>6.137508052334574E-3</v>
      </c>
      <c r="V245">
        <f t="shared" si="50"/>
        <v>-21992.268214929187</v>
      </c>
    </row>
    <row r="246" spans="1:22" x14ac:dyDescent="0.2">
      <c r="A246" s="1"/>
      <c r="B246" s="22">
        <v>0.47460000000000002</v>
      </c>
      <c r="C246" s="22">
        <v>-1.1454999999999997</v>
      </c>
      <c r="D246" s="22">
        <v>6.0711000000000004</v>
      </c>
      <c r="E246" s="22">
        <v>-7.0614000000000008</v>
      </c>
      <c r="G246">
        <f t="shared" si="51"/>
        <v>5.6951999999999998</v>
      </c>
      <c r="H246">
        <f t="shared" si="52"/>
        <v>1.7215600500000001</v>
      </c>
      <c r="I246">
        <f t="shared" si="53"/>
        <v>5.1898134799999998</v>
      </c>
      <c r="J246">
        <f t="shared" si="54"/>
        <v>0.47549982000000002</v>
      </c>
      <c r="K246">
        <f t="shared" si="55"/>
        <v>2.8326566499999997</v>
      </c>
      <c r="M246">
        <f t="shared" si="56"/>
        <v>82.125610939784337</v>
      </c>
      <c r="N246">
        <f t="shared" si="57"/>
        <v>1.8266319452468701E-2</v>
      </c>
      <c r="O246">
        <f t="shared" si="58"/>
        <v>3.9071126206896546E-2</v>
      </c>
      <c r="P246">
        <f t="shared" si="59"/>
        <v>-3.9071126206896546E-2</v>
      </c>
      <c r="R246">
        <f t="shared" si="60"/>
        <v>82.125610939784337</v>
      </c>
      <c r="S246" s="23">
        <f t="shared" si="61"/>
        <v>2.637993181748427E-5</v>
      </c>
      <c r="T246" s="23">
        <f t="shared" si="62"/>
        <v>-3.7139430344827543E-3</v>
      </c>
      <c r="U246">
        <f t="shared" si="49"/>
        <v>7.1029446527733934E-3</v>
      </c>
      <c r="V246">
        <f t="shared" si="50"/>
        <v>-22112.781530915989</v>
      </c>
    </row>
    <row r="247" spans="1:22" x14ac:dyDescent="0.2">
      <c r="A247" s="1"/>
      <c r="B247" s="22">
        <v>0.47459999999999991</v>
      </c>
      <c r="C247" s="22">
        <v>-1.1443000000000001</v>
      </c>
      <c r="D247" s="22">
        <v>6.0592999999999986</v>
      </c>
      <c r="E247" s="22">
        <v>-7.0601000000000003</v>
      </c>
      <c r="G247">
        <f t="shared" si="51"/>
        <v>5.6951999999999989</v>
      </c>
      <c r="H247">
        <f t="shared" si="52"/>
        <v>1.7217987299999999</v>
      </c>
      <c r="I247">
        <f t="shared" si="53"/>
        <v>5.1861932399999997</v>
      </c>
      <c r="J247">
        <f t="shared" si="54"/>
        <v>0.47575813</v>
      </c>
      <c r="K247">
        <f t="shared" si="55"/>
        <v>2.8309756849999999</v>
      </c>
      <c r="M247">
        <f t="shared" si="56"/>
        <v>82.125610939784323</v>
      </c>
      <c r="N247">
        <f t="shared" si="57"/>
        <v>1.8268851925923178E-2</v>
      </c>
      <c r="O247">
        <f t="shared" si="58"/>
        <v>3.9047940482758621E-2</v>
      </c>
      <c r="P247">
        <f t="shared" si="59"/>
        <v>-3.9047940482758621E-2</v>
      </c>
      <c r="R247">
        <f t="shared" si="60"/>
        <v>82.125610939784323</v>
      </c>
      <c r="S247" s="23">
        <f t="shared" si="61"/>
        <v>2.3847458363007723E-5</v>
      </c>
      <c r="T247" s="23">
        <f t="shared" si="62"/>
        <v>-3.6907573103448291E-3</v>
      </c>
      <c r="U247">
        <f t="shared" si="49"/>
        <v>6.4613997501720439E-3</v>
      </c>
      <c r="V247">
        <f t="shared" si="50"/>
        <v>-22251.696341451207</v>
      </c>
    </row>
    <row r="248" spans="1:22" x14ac:dyDescent="0.2">
      <c r="A248" s="1"/>
      <c r="B248" s="22">
        <v>0.48299999999999998</v>
      </c>
      <c r="C248" s="22">
        <v>-1.1454</v>
      </c>
      <c r="D248" s="22">
        <v>6.0745999999999993</v>
      </c>
      <c r="E248" s="22">
        <v>-7.0596000000000005</v>
      </c>
      <c r="G248">
        <f t="shared" si="51"/>
        <v>5.7959999999999994</v>
      </c>
      <c r="H248">
        <f t="shared" si="52"/>
        <v>1.72157994</v>
      </c>
      <c r="I248">
        <f t="shared" si="53"/>
        <v>5.1908872800000001</v>
      </c>
      <c r="J248">
        <f t="shared" si="54"/>
        <v>0.47585747999999994</v>
      </c>
      <c r="K248">
        <f t="shared" si="55"/>
        <v>2.8333723800000001</v>
      </c>
      <c r="M248">
        <f t="shared" si="56"/>
        <v>83.579161575886701</v>
      </c>
      <c r="N248">
        <f t="shared" si="57"/>
        <v>1.8266530491923241E-2</v>
      </c>
      <c r="O248">
        <f t="shared" si="58"/>
        <v>3.9080998344827589E-2</v>
      </c>
      <c r="P248">
        <f t="shared" si="59"/>
        <v>-3.9080998344827589E-2</v>
      </c>
      <c r="R248">
        <f t="shared" si="60"/>
        <v>83.579161575886701</v>
      </c>
      <c r="S248" s="23">
        <f t="shared" si="61"/>
        <v>2.616889236294398E-5</v>
      </c>
      <c r="T248" s="23">
        <f t="shared" si="62"/>
        <v>-3.7238151724137969E-3</v>
      </c>
      <c r="U248">
        <f t="shared" si="49"/>
        <v>7.027441253476918E-3</v>
      </c>
      <c r="V248">
        <f t="shared" si="50"/>
        <v>-22444.497835189344</v>
      </c>
    </row>
    <row r="249" spans="1:22" x14ac:dyDescent="0.2">
      <c r="A249" s="1"/>
      <c r="B249" s="22">
        <v>0.48009999999999986</v>
      </c>
      <c r="C249" s="22">
        <v>-1.1451</v>
      </c>
      <c r="D249" s="22">
        <v>6.0765000000000002</v>
      </c>
      <c r="E249" s="22">
        <v>-7.0581999999999994</v>
      </c>
      <c r="G249">
        <f t="shared" si="51"/>
        <v>5.7611999999999988</v>
      </c>
      <c r="H249">
        <f t="shared" si="52"/>
        <v>1.72163961</v>
      </c>
      <c r="I249">
        <f t="shared" si="53"/>
        <v>5.1914702000000004</v>
      </c>
      <c r="J249">
        <f t="shared" si="54"/>
        <v>0.47613566000000018</v>
      </c>
      <c r="K249">
        <f t="shared" si="55"/>
        <v>2.8338029300000001</v>
      </c>
      <c r="M249">
        <f t="shared" si="56"/>
        <v>83.077340522946599</v>
      </c>
      <c r="N249">
        <f t="shared" si="57"/>
        <v>1.8267163610286862E-2</v>
      </c>
      <c r="O249">
        <f t="shared" si="58"/>
        <v>3.9086936965517245E-2</v>
      </c>
      <c r="P249">
        <f t="shared" si="59"/>
        <v>-3.9086936965517245E-2</v>
      </c>
      <c r="R249">
        <f t="shared" si="60"/>
        <v>83.077340522946599</v>
      </c>
      <c r="S249" s="23">
        <f t="shared" si="61"/>
        <v>2.5535773999323108E-5</v>
      </c>
      <c r="T249" s="23">
        <f t="shared" si="62"/>
        <v>-3.7297537931034533E-3</v>
      </c>
      <c r="U249">
        <f t="shared" si="49"/>
        <v>6.8465039291709662E-3</v>
      </c>
      <c r="V249">
        <f t="shared" si="50"/>
        <v>-22274.215707364321</v>
      </c>
    </row>
    <row r="250" spans="1:22" x14ac:dyDescent="0.2">
      <c r="A250" s="1"/>
      <c r="B250" s="22">
        <v>0.48219999999999996</v>
      </c>
      <c r="C250" s="22">
        <v>-1.1460999999999999</v>
      </c>
      <c r="D250" s="22">
        <v>6.0807000000000002</v>
      </c>
      <c r="E250" s="22">
        <v>-7.0573999999999995</v>
      </c>
      <c r="G250">
        <f t="shared" si="51"/>
        <v>5.7863999999999995</v>
      </c>
      <c r="H250">
        <f t="shared" si="52"/>
        <v>1.72144071</v>
      </c>
      <c r="I250">
        <f t="shared" si="53"/>
        <v>5.1927587600000003</v>
      </c>
      <c r="J250">
        <f t="shared" si="54"/>
        <v>0.47629462000000022</v>
      </c>
      <c r="K250">
        <f t="shared" si="55"/>
        <v>2.8345266900000001</v>
      </c>
      <c r="M250">
        <f t="shared" si="56"/>
        <v>83.44072818197219</v>
      </c>
      <c r="N250">
        <f t="shared" si="57"/>
        <v>1.8265053215741463E-2</v>
      </c>
      <c r="O250">
        <f t="shared" si="58"/>
        <v>3.9096919862068966E-2</v>
      </c>
      <c r="P250">
        <f t="shared" si="59"/>
        <v>-3.9096919862068966E-2</v>
      </c>
      <c r="R250">
        <f t="shared" si="60"/>
        <v>83.44072818197219</v>
      </c>
      <c r="S250" s="23">
        <f t="shared" si="61"/>
        <v>2.7646168544722544E-5</v>
      </c>
      <c r="T250" s="23">
        <f t="shared" si="62"/>
        <v>-3.7397366896551737E-3</v>
      </c>
      <c r="U250">
        <f t="shared" si="49"/>
        <v>7.3925441385210696E-3</v>
      </c>
      <c r="V250">
        <f t="shared" si="50"/>
        <v>-22311.925974035868</v>
      </c>
    </row>
    <row r="251" spans="1:22" x14ac:dyDescent="0.2">
      <c r="A251" s="1"/>
      <c r="B251" s="22">
        <v>0.4879</v>
      </c>
      <c r="C251" s="22">
        <v>-1.1456999999999999</v>
      </c>
      <c r="D251" s="22">
        <v>6.0762999999999989</v>
      </c>
      <c r="E251" s="22">
        <v>-7.0569999999999995</v>
      </c>
      <c r="G251">
        <f t="shared" si="51"/>
        <v>5.8548</v>
      </c>
      <c r="H251">
        <f t="shared" si="52"/>
        <v>1.7215202700000001</v>
      </c>
      <c r="I251">
        <f t="shared" si="53"/>
        <v>5.1914088399999994</v>
      </c>
      <c r="J251">
        <f t="shared" si="54"/>
        <v>0.47637410000000013</v>
      </c>
      <c r="K251">
        <f t="shared" si="55"/>
        <v>2.8338914699999997</v>
      </c>
      <c r="M251">
        <f t="shared" si="56"/>
        <v>84.427066113613094</v>
      </c>
      <c r="N251">
        <f t="shared" si="57"/>
        <v>1.8265897373559624E-2</v>
      </c>
      <c r="O251">
        <f t="shared" si="58"/>
        <v>3.9088158206896546E-2</v>
      </c>
      <c r="P251">
        <f t="shared" si="59"/>
        <v>-3.9088158206896546E-2</v>
      </c>
      <c r="R251">
        <f t="shared" si="60"/>
        <v>84.427066113613094</v>
      </c>
      <c r="S251" s="23">
        <f t="shared" si="61"/>
        <v>2.6802010726561382E-5</v>
      </c>
      <c r="T251" s="23">
        <f t="shared" si="62"/>
        <v>-3.7309750344827544E-3</v>
      </c>
      <c r="U251">
        <f t="shared" si="49"/>
        <v>7.1836478343728968E-3</v>
      </c>
      <c r="V251">
        <f t="shared" si="50"/>
        <v>-22628.68696073108</v>
      </c>
    </row>
    <row r="252" spans="1:22" x14ac:dyDescent="0.2">
      <c r="A252" s="1"/>
      <c r="B252" s="22">
        <v>0.49129999999999996</v>
      </c>
      <c r="C252" s="22">
        <v>-1.1454</v>
      </c>
      <c r="D252" s="22">
        <v>6.0791000000000004</v>
      </c>
      <c r="E252" s="22">
        <v>-7.0557000000000016</v>
      </c>
      <c r="G252">
        <f t="shared" si="51"/>
        <v>5.8956</v>
      </c>
      <c r="H252">
        <f t="shared" si="52"/>
        <v>1.72157994</v>
      </c>
      <c r="I252">
        <f t="shared" si="53"/>
        <v>5.1922678800000002</v>
      </c>
      <c r="J252">
        <f t="shared" si="54"/>
        <v>0.4766324099999999</v>
      </c>
      <c r="K252">
        <f t="shared" si="55"/>
        <v>2.8344501449999999</v>
      </c>
      <c r="M252">
        <f t="shared" si="56"/>
        <v>85.015408037749779</v>
      </c>
      <c r="N252">
        <f t="shared" si="57"/>
        <v>1.8266530491923241E-2</v>
      </c>
      <c r="O252">
        <f t="shared" si="58"/>
        <v>3.9095864068965515E-2</v>
      </c>
      <c r="P252">
        <f t="shared" si="59"/>
        <v>-3.9095864068965515E-2</v>
      </c>
      <c r="R252">
        <f t="shared" si="60"/>
        <v>85.015408037749779</v>
      </c>
      <c r="S252" s="23">
        <f t="shared" si="61"/>
        <v>2.616889236294398E-5</v>
      </c>
      <c r="T252" s="23">
        <f t="shared" si="62"/>
        <v>-3.7386808965517229E-3</v>
      </c>
      <c r="U252">
        <f t="shared" si="49"/>
        <v>6.9994987769831304E-3</v>
      </c>
      <c r="V252">
        <f t="shared" si="50"/>
        <v>-22739.412747464372</v>
      </c>
    </row>
    <row r="253" spans="1:22" x14ac:dyDescent="0.2">
      <c r="A253" s="1"/>
      <c r="B253" s="22">
        <v>0.49030000000000001</v>
      </c>
      <c r="C253" s="22">
        <v>-1.1463000000000001</v>
      </c>
      <c r="D253" s="22">
        <v>6.1041000000000007</v>
      </c>
      <c r="E253" s="22">
        <v>-7.0543999999999993</v>
      </c>
      <c r="G253">
        <f t="shared" si="51"/>
        <v>5.8836000000000004</v>
      </c>
      <c r="H253">
        <f t="shared" si="52"/>
        <v>1.7214009299999999</v>
      </c>
      <c r="I253">
        <f t="shared" si="53"/>
        <v>5.1999378800000002</v>
      </c>
      <c r="J253">
        <f t="shared" si="54"/>
        <v>0.47689072000000032</v>
      </c>
      <c r="K253">
        <f t="shared" si="55"/>
        <v>2.8384143000000002</v>
      </c>
      <c r="M253">
        <f t="shared" si="56"/>
        <v>84.842366295356641</v>
      </c>
      <c r="N253">
        <f t="shared" si="57"/>
        <v>1.8264631136832382E-2</v>
      </c>
      <c r="O253">
        <f t="shared" si="58"/>
        <v>3.9150542068965517E-2</v>
      </c>
      <c r="P253">
        <f t="shared" si="59"/>
        <v>-3.9150542068965517E-2</v>
      </c>
      <c r="R253">
        <f t="shared" si="60"/>
        <v>84.842366295356641</v>
      </c>
      <c r="S253" s="23">
        <f t="shared" si="61"/>
        <v>2.8068247453803125E-5</v>
      </c>
      <c r="T253" s="23">
        <f t="shared" si="62"/>
        <v>-3.7933588965517254E-3</v>
      </c>
      <c r="U253">
        <f t="shared" si="49"/>
        <v>7.3993123823105651E-3</v>
      </c>
      <c r="V253">
        <f t="shared" si="50"/>
        <v>-22366.026682178912</v>
      </c>
    </row>
    <row r="254" spans="1:22" x14ac:dyDescent="0.2">
      <c r="A254" s="1"/>
      <c r="B254" s="22">
        <v>0.48910000000000003</v>
      </c>
      <c r="C254" s="22">
        <v>-1.1457000000000002</v>
      </c>
      <c r="D254" s="22">
        <v>6.0960000000000001</v>
      </c>
      <c r="E254" s="22">
        <v>-7.0536000000000003</v>
      </c>
      <c r="G254">
        <f t="shared" si="51"/>
        <v>5.8692000000000002</v>
      </c>
      <c r="H254">
        <f t="shared" si="52"/>
        <v>1.7215202700000001</v>
      </c>
      <c r="I254">
        <f t="shared" si="53"/>
        <v>5.1974527999999998</v>
      </c>
      <c r="J254">
        <f t="shared" si="54"/>
        <v>0.47704968000000014</v>
      </c>
      <c r="K254">
        <f t="shared" si="55"/>
        <v>2.8372512400000001</v>
      </c>
      <c r="M254">
        <f t="shared" si="56"/>
        <v>84.634716204484874</v>
      </c>
      <c r="N254">
        <f t="shared" si="57"/>
        <v>1.8265897373559624E-2</v>
      </c>
      <c r="O254">
        <f t="shared" si="58"/>
        <v>3.9134499862068968E-2</v>
      </c>
      <c r="P254">
        <f t="shared" si="59"/>
        <v>-3.9134499862068968E-2</v>
      </c>
      <c r="R254">
        <f t="shared" si="60"/>
        <v>84.634716204484874</v>
      </c>
      <c r="S254" s="23">
        <f t="shared" si="61"/>
        <v>2.6802010726561382E-5</v>
      </c>
      <c r="T254" s="23">
        <f t="shared" si="62"/>
        <v>-3.777316689655176E-3</v>
      </c>
      <c r="U254">
        <f t="shared" si="49"/>
        <v>7.0955159253560194E-3</v>
      </c>
      <c r="V254">
        <f t="shared" si="50"/>
        <v>-22406.041949374125</v>
      </c>
    </row>
    <row r="255" spans="1:22" x14ac:dyDescent="0.2">
      <c r="A255" s="1"/>
      <c r="B255" s="22">
        <v>0.49060000000000004</v>
      </c>
      <c r="C255" s="22">
        <v>-1.1465999999999998</v>
      </c>
      <c r="D255" s="22">
        <v>6.1071</v>
      </c>
      <c r="E255" s="22">
        <v>-7.0531000000000006</v>
      </c>
      <c r="G255">
        <f t="shared" si="51"/>
        <v>5.8872</v>
      </c>
      <c r="H255">
        <f t="shared" si="52"/>
        <v>1.72134126</v>
      </c>
      <c r="I255">
        <f t="shared" si="53"/>
        <v>5.2008582800000003</v>
      </c>
      <c r="J255">
        <f t="shared" si="54"/>
        <v>0.47714903000000009</v>
      </c>
      <c r="K255">
        <f t="shared" si="55"/>
        <v>2.839003655</v>
      </c>
      <c r="M255">
        <f t="shared" si="56"/>
        <v>84.894278818074582</v>
      </c>
      <c r="N255">
        <f t="shared" si="57"/>
        <v>1.8263998018468761E-2</v>
      </c>
      <c r="O255">
        <f t="shared" si="58"/>
        <v>3.9158671103448277E-2</v>
      </c>
      <c r="P255">
        <f t="shared" si="59"/>
        <v>-3.9158671103448277E-2</v>
      </c>
      <c r="R255">
        <f t="shared" si="60"/>
        <v>84.894278818074582</v>
      </c>
      <c r="S255" s="23">
        <f t="shared" si="61"/>
        <v>2.8701365817423996E-5</v>
      </c>
      <c r="T255" s="23">
        <f t="shared" si="62"/>
        <v>-3.8014879310344848E-3</v>
      </c>
      <c r="U255">
        <f t="shared" si="49"/>
        <v>7.5500347069663324E-3</v>
      </c>
      <c r="V255">
        <f t="shared" si="50"/>
        <v>-22331.855409829648</v>
      </c>
    </row>
    <row r="256" spans="1:22" x14ac:dyDescent="0.2">
      <c r="A256" s="1"/>
      <c r="B256" s="22">
        <v>0.48880000000000001</v>
      </c>
      <c r="C256" s="22">
        <v>-1.145</v>
      </c>
      <c r="D256" s="22">
        <v>6.1114999999999995</v>
      </c>
      <c r="E256" s="22">
        <v>-7.0514999999999999</v>
      </c>
      <c r="G256">
        <f t="shared" si="51"/>
        <v>5.8656000000000006</v>
      </c>
      <c r="H256">
        <f t="shared" si="52"/>
        <v>1.7216595000000001</v>
      </c>
      <c r="I256">
        <f t="shared" si="53"/>
        <v>5.2022081999999994</v>
      </c>
      <c r="J256">
        <f t="shared" si="54"/>
        <v>0.47746695000000017</v>
      </c>
      <c r="K256">
        <f t="shared" si="55"/>
        <v>2.8398375749999998</v>
      </c>
      <c r="M256">
        <f t="shared" si="56"/>
        <v>84.582803681766933</v>
      </c>
      <c r="N256">
        <f t="shared" si="57"/>
        <v>1.8267374649741402E-2</v>
      </c>
      <c r="O256">
        <f t="shared" si="58"/>
        <v>3.9170173448275857E-2</v>
      </c>
      <c r="P256">
        <f t="shared" si="59"/>
        <v>-3.9170173448275857E-2</v>
      </c>
      <c r="R256">
        <f t="shared" si="60"/>
        <v>84.582803681766933</v>
      </c>
      <c r="S256" s="23">
        <f t="shared" si="61"/>
        <v>2.5324734544782818E-5</v>
      </c>
      <c r="T256" s="23">
        <f t="shared" si="62"/>
        <v>-3.8129902758620646E-3</v>
      </c>
      <c r="U256">
        <f t="shared" si="49"/>
        <v>6.6416992209761784E-3</v>
      </c>
      <c r="V256">
        <f t="shared" si="50"/>
        <v>-22182.800784259522</v>
      </c>
    </row>
    <row r="257" spans="1:22" x14ac:dyDescent="0.2">
      <c r="A257" s="1"/>
      <c r="B257" s="22">
        <v>0.49009999999999992</v>
      </c>
      <c r="C257" s="22">
        <v>-1.1465000000000001</v>
      </c>
      <c r="D257" s="22">
        <v>6.1356999999999999</v>
      </c>
      <c r="E257" s="22">
        <v>-7.0509000000000004</v>
      </c>
      <c r="G257">
        <f t="shared" si="51"/>
        <v>5.8811999999999989</v>
      </c>
      <c r="H257">
        <f t="shared" si="52"/>
        <v>1.7213611499999999</v>
      </c>
      <c r="I257">
        <f t="shared" si="53"/>
        <v>5.2096327599999999</v>
      </c>
      <c r="J257">
        <f t="shared" si="54"/>
        <v>0.47758617000000014</v>
      </c>
      <c r="K257">
        <f t="shared" si="55"/>
        <v>2.8436094650000001</v>
      </c>
      <c r="M257">
        <f t="shared" si="56"/>
        <v>84.807757946877999</v>
      </c>
      <c r="N257">
        <f t="shared" si="57"/>
        <v>1.8264209057923302E-2</v>
      </c>
      <c r="O257">
        <f t="shared" si="58"/>
        <v>3.9222199517241381E-2</v>
      </c>
      <c r="P257">
        <f t="shared" si="59"/>
        <v>-3.9222199517241381E-2</v>
      </c>
      <c r="R257">
        <f t="shared" si="60"/>
        <v>84.807757946877999</v>
      </c>
      <c r="S257" s="23">
        <f t="shared" si="61"/>
        <v>2.8490326362883706E-5</v>
      </c>
      <c r="T257" s="23">
        <f t="shared" si="62"/>
        <v>-3.865016344827589E-3</v>
      </c>
      <c r="U257">
        <f t="shared" si="49"/>
        <v>7.3713339921605437E-3</v>
      </c>
      <c r="V257">
        <f t="shared" si="50"/>
        <v>-21942.406028986952</v>
      </c>
    </row>
    <row r="258" spans="1:22" x14ac:dyDescent="0.2">
      <c r="A258" s="1"/>
      <c r="B258" s="22">
        <v>0.50060000000000004</v>
      </c>
      <c r="C258" s="22">
        <v>-1.1472</v>
      </c>
      <c r="D258" s="22">
        <v>6.1186000000000016</v>
      </c>
      <c r="E258" s="22">
        <v>-7.0492999999999997</v>
      </c>
      <c r="G258">
        <f t="shared" si="51"/>
        <v>6.007200000000001</v>
      </c>
      <c r="H258">
        <f t="shared" si="52"/>
        <v>1.7212219200000001</v>
      </c>
      <c r="I258">
        <f t="shared" si="53"/>
        <v>5.2043864800000001</v>
      </c>
      <c r="J258">
        <f t="shared" si="54"/>
        <v>0.47790409000000023</v>
      </c>
      <c r="K258">
        <f t="shared" si="55"/>
        <v>2.8411452850000001</v>
      </c>
      <c r="M258">
        <f t="shared" si="56"/>
        <v>86.624696242005996</v>
      </c>
      <c r="N258">
        <f t="shared" si="57"/>
        <v>1.8262731781741523E-2</v>
      </c>
      <c r="O258">
        <f t="shared" si="58"/>
        <v>3.9188210827586209E-2</v>
      </c>
      <c r="P258">
        <f t="shared" si="59"/>
        <v>-3.9188210827586209E-2</v>
      </c>
      <c r="R258">
        <f t="shared" si="60"/>
        <v>86.624696242005996</v>
      </c>
      <c r="S258" s="23">
        <f t="shared" si="61"/>
        <v>2.996760254466227E-5</v>
      </c>
      <c r="T258" s="23">
        <f t="shared" si="62"/>
        <v>-3.8310276551724171E-3</v>
      </c>
      <c r="U258">
        <f t="shared" si="49"/>
        <v>7.8223404376112672E-3</v>
      </c>
      <c r="V258">
        <f t="shared" si="50"/>
        <v>-22611.347147298893</v>
      </c>
    </row>
    <row r="259" spans="1:22" x14ac:dyDescent="0.2">
      <c r="A259" s="1"/>
      <c r="B259" s="22">
        <v>0.498</v>
      </c>
      <c r="C259" s="22">
        <v>-1.1446999999999998</v>
      </c>
      <c r="D259" s="22">
        <v>6.1281999999999996</v>
      </c>
      <c r="E259" s="22">
        <v>-7.0477999999999996</v>
      </c>
      <c r="G259">
        <f t="shared" si="51"/>
        <v>5.976</v>
      </c>
      <c r="H259">
        <f t="shared" si="52"/>
        <v>1.7217191700000001</v>
      </c>
      <c r="I259">
        <f t="shared" si="53"/>
        <v>5.2073317599999998</v>
      </c>
      <c r="J259">
        <f t="shared" si="54"/>
        <v>0.47820214000000028</v>
      </c>
      <c r="K259">
        <f t="shared" si="55"/>
        <v>2.8427669500000001</v>
      </c>
      <c r="M259">
        <f t="shared" si="56"/>
        <v>86.174787711783821</v>
      </c>
      <c r="N259">
        <f t="shared" si="57"/>
        <v>1.826800776810502E-2</v>
      </c>
      <c r="O259">
        <f t="shared" si="58"/>
        <v>3.9210578620689655E-2</v>
      </c>
      <c r="P259">
        <f t="shared" si="59"/>
        <v>-3.9210578620689655E-2</v>
      </c>
      <c r="R259">
        <f t="shared" si="60"/>
        <v>86.174787711783821</v>
      </c>
      <c r="S259" s="23">
        <f t="shared" si="61"/>
        <v>2.4691616181165416E-5</v>
      </c>
      <c r="T259" s="23">
        <f t="shared" si="62"/>
        <v>-3.8533954482758634E-3</v>
      </c>
      <c r="U259">
        <f t="shared" si="49"/>
        <v>6.4077555788397637E-3</v>
      </c>
      <c r="V259">
        <f t="shared" si="50"/>
        <v>-22363.338740730924</v>
      </c>
    </row>
    <row r="260" spans="1:22" x14ac:dyDescent="0.2">
      <c r="A260" s="1"/>
      <c r="B260" s="22">
        <v>0.50290000000000001</v>
      </c>
      <c r="C260" s="22">
        <v>-1.1451</v>
      </c>
      <c r="D260" s="22">
        <v>6.14</v>
      </c>
      <c r="E260" s="22">
        <v>-7.0475000000000012</v>
      </c>
      <c r="G260">
        <f t="shared" si="51"/>
        <v>6.0348000000000006</v>
      </c>
      <c r="H260">
        <f t="shared" si="52"/>
        <v>1.72163961</v>
      </c>
      <c r="I260">
        <f t="shared" si="53"/>
        <v>5.2109519999999998</v>
      </c>
      <c r="J260">
        <f t="shared" si="54"/>
        <v>0.47826174999999993</v>
      </c>
      <c r="K260">
        <f t="shared" si="55"/>
        <v>2.8446068749999998</v>
      </c>
      <c r="M260">
        <f t="shared" si="56"/>
        <v>87.022692249510214</v>
      </c>
      <c r="N260">
        <f t="shared" si="57"/>
        <v>1.8267163610286862E-2</v>
      </c>
      <c r="O260">
        <f t="shared" si="58"/>
        <v>3.9235956896551724E-2</v>
      </c>
      <c r="P260">
        <f t="shared" si="59"/>
        <v>-3.9235956896551724E-2</v>
      </c>
      <c r="R260">
        <f t="shared" si="60"/>
        <v>87.022692249510214</v>
      </c>
      <c r="S260" s="23">
        <f t="shared" si="61"/>
        <v>2.5535773999323108E-5</v>
      </c>
      <c r="T260" s="23">
        <f t="shared" si="62"/>
        <v>-3.8787737241379322E-3</v>
      </c>
      <c r="U260">
        <f t="shared" si="49"/>
        <v>6.58346575888453E-3</v>
      </c>
      <c r="V260">
        <f t="shared" si="50"/>
        <v>-22435.619718665399</v>
      </c>
    </row>
    <row r="261" spans="1:22" x14ac:dyDescent="0.2">
      <c r="A261" s="1"/>
      <c r="B261" s="22">
        <v>0.503</v>
      </c>
      <c r="C261" s="22">
        <v>-1.1461999999999999</v>
      </c>
      <c r="D261" s="22">
        <v>6.1304000000000007</v>
      </c>
      <c r="E261" s="22">
        <v>-7.0462999999999996</v>
      </c>
      <c r="G261">
        <f t="shared" si="51"/>
        <v>6.0359999999999996</v>
      </c>
      <c r="H261">
        <f t="shared" si="52"/>
        <v>1.7214208200000001</v>
      </c>
      <c r="I261">
        <f t="shared" si="53"/>
        <v>5.2080067200000002</v>
      </c>
      <c r="J261">
        <f t="shared" si="54"/>
        <v>0.47850019000000032</v>
      </c>
      <c r="K261">
        <f t="shared" si="55"/>
        <v>2.8432534550000002</v>
      </c>
      <c r="M261">
        <f t="shared" si="56"/>
        <v>87.0399964237495</v>
      </c>
      <c r="N261">
        <f t="shared" si="57"/>
        <v>1.8264842176286922E-2</v>
      </c>
      <c r="O261">
        <f t="shared" si="58"/>
        <v>3.9217289034482759E-2</v>
      </c>
      <c r="P261">
        <f t="shared" si="59"/>
        <v>-3.9217289034482759E-2</v>
      </c>
      <c r="R261">
        <f t="shared" si="60"/>
        <v>87.0399964237495</v>
      </c>
      <c r="S261" s="23">
        <f t="shared" si="61"/>
        <v>2.7857207999262834E-5</v>
      </c>
      <c r="T261" s="23">
        <f t="shared" si="62"/>
        <v>-3.8601058620689674E-3</v>
      </c>
      <c r="U261">
        <f t="shared" si="49"/>
        <v>7.2166953432545831E-3</v>
      </c>
      <c r="V261">
        <f t="shared" si="50"/>
        <v>-22548.603466822326</v>
      </c>
    </row>
    <row r="262" spans="1:22" x14ac:dyDescent="0.2">
      <c r="A262" s="1"/>
      <c r="B262" s="22">
        <v>0.50060000000000004</v>
      </c>
      <c r="C262" s="22">
        <v>-1.1453</v>
      </c>
      <c r="D262" s="22">
        <v>6.1391999999999998</v>
      </c>
      <c r="E262" s="22">
        <v>-7.044999999999999</v>
      </c>
      <c r="G262">
        <f t="shared" si="51"/>
        <v>6.007200000000001</v>
      </c>
      <c r="H262">
        <f t="shared" si="52"/>
        <v>1.7215998299999999</v>
      </c>
      <c r="I262">
        <f t="shared" si="53"/>
        <v>5.2107065600000002</v>
      </c>
      <c r="J262">
        <f t="shared" si="54"/>
        <v>0.47875850000000031</v>
      </c>
      <c r="K262">
        <f t="shared" si="55"/>
        <v>2.8447325300000004</v>
      </c>
      <c r="M262">
        <f t="shared" si="56"/>
        <v>86.624696242005996</v>
      </c>
      <c r="N262">
        <f t="shared" si="57"/>
        <v>1.8266741531377782E-2</v>
      </c>
      <c r="O262">
        <f t="shared" si="58"/>
        <v>3.9237690068965519E-2</v>
      </c>
      <c r="P262">
        <f t="shared" si="59"/>
        <v>-3.9237690068965519E-2</v>
      </c>
      <c r="R262">
        <f t="shared" si="60"/>
        <v>86.624696242005996</v>
      </c>
      <c r="S262" s="23">
        <f t="shared" si="61"/>
        <v>2.5957852908403689E-5</v>
      </c>
      <c r="T262" s="23">
        <f t="shared" si="62"/>
        <v>-3.8805068965517275E-3</v>
      </c>
      <c r="U262">
        <f t="shared" si="49"/>
        <v>6.6892943629272249E-3</v>
      </c>
      <c r="V262">
        <f t="shared" si="50"/>
        <v>-22323.03628141517</v>
      </c>
    </row>
    <row r="263" spans="1:22" x14ac:dyDescent="0.2">
      <c r="A263" s="1"/>
      <c r="B263" s="22">
        <v>0.49730000000000002</v>
      </c>
      <c r="C263" s="22">
        <v>-1.1473999999999998</v>
      </c>
      <c r="D263" s="22">
        <v>6.1394000000000002</v>
      </c>
      <c r="E263" s="22">
        <v>-7.0447000000000006</v>
      </c>
      <c r="G263">
        <f t="shared" si="51"/>
        <v>5.9676</v>
      </c>
      <c r="H263">
        <f t="shared" si="52"/>
        <v>1.72118214</v>
      </c>
      <c r="I263">
        <f t="shared" si="53"/>
        <v>5.2107679200000003</v>
      </c>
      <c r="J263">
        <f t="shared" si="54"/>
        <v>0.47881810999999996</v>
      </c>
      <c r="K263">
        <f t="shared" si="55"/>
        <v>2.844793015</v>
      </c>
      <c r="M263">
        <f t="shared" si="56"/>
        <v>86.05365849210861</v>
      </c>
      <c r="N263">
        <f t="shared" si="57"/>
        <v>1.8262309702832446E-2</v>
      </c>
      <c r="O263">
        <f t="shared" si="58"/>
        <v>3.9238524344827587E-2</v>
      </c>
      <c r="P263">
        <f t="shared" si="59"/>
        <v>-3.9238524344827587E-2</v>
      </c>
      <c r="R263">
        <f t="shared" si="60"/>
        <v>86.05365849210861</v>
      </c>
      <c r="S263" s="23">
        <f t="shared" si="61"/>
        <v>3.0389681453739381E-5</v>
      </c>
      <c r="T263" s="23">
        <f t="shared" si="62"/>
        <v>-3.881341172413795E-3</v>
      </c>
      <c r="U263">
        <f t="shared" ref="U263:U326" si="63">ABS(S263/T263)</f>
        <v>7.8296856946590259E-3</v>
      </c>
      <c r="V263">
        <f t="shared" ref="V263:V326" si="64">R263/T263</f>
        <v>-22171.114228175949</v>
      </c>
    </row>
    <row r="264" spans="1:22" x14ac:dyDescent="0.2">
      <c r="A264" s="1"/>
      <c r="B264" s="22">
        <v>0.50769999999999993</v>
      </c>
      <c r="C264" s="22">
        <v>-1.1474000000000002</v>
      </c>
      <c r="D264" s="22">
        <v>6.1598999999999995</v>
      </c>
      <c r="E264" s="22">
        <v>-7.0441000000000003</v>
      </c>
      <c r="G264">
        <f t="shared" ref="G264:G309" si="65">B264*(60/$G$3)</f>
        <v>6.0923999999999996</v>
      </c>
      <c r="H264">
        <f t="shared" ref="H264:H327" si="66">0.1989*C264 + 1.9494</f>
        <v>1.72118214</v>
      </c>
      <c r="I264">
        <f t="shared" ref="I264:I327" si="67" xml:space="preserve"> 0.3068*D264 + 3.3272</f>
        <v>5.2170573200000003</v>
      </c>
      <c r="J264">
        <f t="shared" ref="J264:J327" si="68">0.1987*E264 + 1.8786</f>
        <v>0.47893733000000016</v>
      </c>
      <c r="K264">
        <f t="shared" ref="K264:K309" si="69">AVERAGE(I264:J264)</f>
        <v>2.8479973250000001</v>
      </c>
      <c r="M264">
        <f t="shared" ref="M264:M309" si="70">(G264*101.93)/(PI()*($I$3*0.1/2)^2)</f>
        <v>87.853292612997265</v>
      </c>
      <c r="N264">
        <f t="shared" ref="N264:N309" si="71">H264/$M$3</f>
        <v>1.8262309702832446E-2</v>
      </c>
      <c r="O264">
        <f t="shared" ref="O264:O309" si="72">K264/$K$3</f>
        <v>3.928272172413793E-2</v>
      </c>
      <c r="P264">
        <f t="shared" ref="P264:P309" si="73">-O264</f>
        <v>-3.928272172413793E-2</v>
      </c>
      <c r="R264">
        <f t="shared" ref="R264:R309" si="74">M264-$M$7</f>
        <v>87.853292612997265</v>
      </c>
      <c r="S264" s="23">
        <f t="shared" ref="S264:S327" si="75">-(N264-N$7)</f>
        <v>3.0389681453739381E-5</v>
      </c>
      <c r="T264" s="23">
        <f t="shared" ref="T264:T327" si="76">-(O264-$O$7)</f>
        <v>-3.9255385517241378E-3</v>
      </c>
      <c r="U264">
        <f t="shared" si="63"/>
        <v>7.7415317804972045E-3</v>
      </c>
      <c r="V264">
        <f t="shared" si="64"/>
        <v>-22379.933722574493</v>
      </c>
    </row>
    <row r="265" spans="1:22" x14ac:dyDescent="0.2">
      <c r="A265" s="1"/>
      <c r="B265" s="22">
        <v>0.50119999999999998</v>
      </c>
      <c r="C265" s="22">
        <v>-1.1461000000000001</v>
      </c>
      <c r="D265" s="22">
        <v>6.1514000000000006</v>
      </c>
      <c r="E265" s="22">
        <v>-7.0423999999999989</v>
      </c>
      <c r="G265">
        <f t="shared" si="65"/>
        <v>6.0144000000000002</v>
      </c>
      <c r="H265">
        <f t="shared" si="66"/>
        <v>1.72144071</v>
      </c>
      <c r="I265">
        <f t="shared" si="67"/>
        <v>5.2144495200000005</v>
      </c>
      <c r="J265">
        <f t="shared" si="68"/>
        <v>0.47927512000000028</v>
      </c>
      <c r="K265">
        <f t="shared" si="69"/>
        <v>2.8468623200000005</v>
      </c>
      <c r="M265">
        <f t="shared" si="70"/>
        <v>86.728521287441865</v>
      </c>
      <c r="N265">
        <f t="shared" si="71"/>
        <v>1.8265053215741463E-2</v>
      </c>
      <c r="O265">
        <f t="shared" si="72"/>
        <v>3.9267066482758628E-2</v>
      </c>
      <c r="P265">
        <f t="shared" si="73"/>
        <v>-3.9267066482758628E-2</v>
      </c>
      <c r="R265">
        <f t="shared" si="74"/>
        <v>86.728521287441865</v>
      </c>
      <c r="S265" s="23">
        <f t="shared" si="75"/>
        <v>2.7646168544722544E-5</v>
      </c>
      <c r="T265" s="23">
        <f t="shared" si="76"/>
        <v>-3.909883310344836E-3</v>
      </c>
      <c r="U265">
        <f t="shared" si="63"/>
        <v>7.0708423628848046E-3</v>
      </c>
      <c r="V265">
        <f t="shared" si="64"/>
        <v>-22181.869483923998</v>
      </c>
    </row>
    <row r="266" spans="1:22" x14ac:dyDescent="0.2">
      <c r="A266" s="1"/>
      <c r="B266" s="22">
        <v>0.50570000000000004</v>
      </c>
      <c r="C266" s="22">
        <v>-1.1453</v>
      </c>
      <c r="D266" s="22">
        <v>6.1571000000000007</v>
      </c>
      <c r="E266" s="22">
        <v>-7.0417000000000005</v>
      </c>
      <c r="G266">
        <f t="shared" si="65"/>
        <v>6.0684000000000005</v>
      </c>
      <c r="H266">
        <f t="shared" si="66"/>
        <v>1.7215998299999999</v>
      </c>
      <c r="I266">
        <f t="shared" si="67"/>
        <v>5.2161982800000004</v>
      </c>
      <c r="J266">
        <f t="shared" si="68"/>
        <v>0.47941421000000006</v>
      </c>
      <c r="K266">
        <f t="shared" si="69"/>
        <v>2.8478062450000001</v>
      </c>
      <c r="M266">
        <f t="shared" si="70"/>
        <v>87.507209128211002</v>
      </c>
      <c r="N266">
        <f t="shared" si="71"/>
        <v>1.8266741531377782E-2</v>
      </c>
      <c r="O266">
        <f t="shared" si="72"/>
        <v>3.9280086137931033E-2</v>
      </c>
      <c r="P266">
        <f t="shared" si="73"/>
        <v>-3.9280086137931033E-2</v>
      </c>
      <c r="R266">
        <f t="shared" si="74"/>
        <v>87.507209128211002</v>
      </c>
      <c r="S266" s="23">
        <f t="shared" si="75"/>
        <v>2.5957852908403689E-5</v>
      </c>
      <c r="T266" s="23">
        <f t="shared" si="76"/>
        <v>-3.9229029655172415E-3</v>
      </c>
      <c r="U266">
        <f t="shared" si="63"/>
        <v>6.6170010159762142E-3</v>
      </c>
      <c r="V266">
        <f t="shared" si="64"/>
        <v>-22306.748318122885</v>
      </c>
    </row>
    <row r="267" spans="1:22" x14ac:dyDescent="0.2">
      <c r="A267" s="1"/>
      <c r="B267" s="22">
        <v>0.50179999999999991</v>
      </c>
      <c r="C267" s="22">
        <v>-1.1476000000000002</v>
      </c>
      <c r="D267" s="22">
        <v>6.1657000000000002</v>
      </c>
      <c r="E267" s="22">
        <v>-7.0409000000000006</v>
      </c>
      <c r="G267">
        <f t="shared" si="65"/>
        <v>6.0215999999999994</v>
      </c>
      <c r="H267">
        <f t="shared" si="66"/>
        <v>1.72114236</v>
      </c>
      <c r="I267">
        <f t="shared" si="67"/>
        <v>5.2188367600000003</v>
      </c>
      <c r="J267">
        <f t="shared" si="68"/>
        <v>0.4795731700000001</v>
      </c>
      <c r="K267">
        <f t="shared" si="69"/>
        <v>2.8492049650000002</v>
      </c>
      <c r="M267">
        <f t="shared" si="70"/>
        <v>86.832346332877748</v>
      </c>
      <c r="N267">
        <f t="shared" si="71"/>
        <v>1.8261887623923365E-2</v>
      </c>
      <c r="O267">
        <f t="shared" si="72"/>
        <v>3.9299378827586211E-2</v>
      </c>
      <c r="P267">
        <f t="shared" si="73"/>
        <v>-3.9299378827586211E-2</v>
      </c>
      <c r="R267">
        <f t="shared" si="74"/>
        <v>86.832346332877748</v>
      </c>
      <c r="S267" s="23">
        <f t="shared" si="75"/>
        <v>3.0811760362819962E-5</v>
      </c>
      <c r="T267" s="23">
        <f t="shared" si="76"/>
        <v>-3.9421956551724188E-3</v>
      </c>
      <c r="U267">
        <f t="shared" si="63"/>
        <v>7.8158881643514873E-3</v>
      </c>
      <c r="V267">
        <f t="shared" si="64"/>
        <v>-22026.391870973737</v>
      </c>
    </row>
    <row r="268" spans="1:22" x14ac:dyDescent="0.2">
      <c r="A268" s="1"/>
      <c r="B268" s="22">
        <v>0.50340000000000007</v>
      </c>
      <c r="C268" s="22">
        <v>-1.1476999999999999</v>
      </c>
      <c r="D268" s="22">
        <v>6.1770000000000005</v>
      </c>
      <c r="E268" s="22">
        <v>-7.0400000000000009</v>
      </c>
      <c r="G268">
        <f t="shared" si="65"/>
        <v>6.0408000000000008</v>
      </c>
      <c r="H268">
        <f t="shared" si="66"/>
        <v>1.7211224700000001</v>
      </c>
      <c r="I268">
        <f t="shared" si="67"/>
        <v>5.2223036</v>
      </c>
      <c r="J268">
        <f t="shared" si="68"/>
        <v>0.47975199999999996</v>
      </c>
      <c r="K268">
        <f t="shared" si="69"/>
        <v>2.8510277999999998</v>
      </c>
      <c r="M268">
        <f t="shared" si="70"/>
        <v>87.109213120706784</v>
      </c>
      <c r="N268">
        <f t="shared" si="71"/>
        <v>1.8261676584468825E-2</v>
      </c>
      <c r="O268">
        <f t="shared" si="72"/>
        <v>3.9324521379310341E-2</v>
      </c>
      <c r="P268">
        <f t="shared" si="73"/>
        <v>-3.9324521379310341E-2</v>
      </c>
      <c r="R268">
        <f t="shared" si="74"/>
        <v>87.109213120706784</v>
      </c>
      <c r="S268" s="23">
        <f t="shared" si="75"/>
        <v>3.1022799817360253E-5</v>
      </c>
      <c r="T268" s="23">
        <f t="shared" si="76"/>
        <v>-3.9673382068965493E-3</v>
      </c>
      <c r="U268">
        <f t="shared" si="63"/>
        <v>7.8195500861087015E-3</v>
      </c>
      <c r="V268">
        <f t="shared" si="64"/>
        <v>-21956.588669270011</v>
      </c>
    </row>
    <row r="269" spans="1:22" x14ac:dyDescent="0.2">
      <c r="A269" s="1"/>
      <c r="B269" s="22">
        <v>0.51419999999999999</v>
      </c>
      <c r="C269" s="22">
        <v>-1.1476</v>
      </c>
      <c r="D269" s="22">
        <v>6.173</v>
      </c>
      <c r="E269" s="22">
        <v>-7.0389999999999997</v>
      </c>
      <c r="G269">
        <f t="shared" si="65"/>
        <v>6.1703999999999999</v>
      </c>
      <c r="H269">
        <f t="shared" si="66"/>
        <v>1.72114236</v>
      </c>
      <c r="I269">
        <f t="shared" si="67"/>
        <v>5.2210764000000003</v>
      </c>
      <c r="J269">
        <f t="shared" si="68"/>
        <v>0.47995070000000029</v>
      </c>
      <c r="K269">
        <f t="shared" si="69"/>
        <v>2.8505135500000005</v>
      </c>
      <c r="M269">
        <f t="shared" si="70"/>
        <v>88.978063938552694</v>
      </c>
      <c r="N269">
        <f t="shared" si="71"/>
        <v>1.8261887623923365E-2</v>
      </c>
      <c r="O269">
        <f t="shared" si="72"/>
        <v>3.9317428275862078E-2</v>
      </c>
      <c r="P269">
        <f t="shared" si="73"/>
        <v>-3.9317428275862078E-2</v>
      </c>
      <c r="R269">
        <f t="shared" si="74"/>
        <v>88.978063938552694</v>
      </c>
      <c r="S269" s="23">
        <f t="shared" si="75"/>
        <v>3.0811760362819962E-5</v>
      </c>
      <c r="T269" s="23">
        <f t="shared" si="76"/>
        <v>-3.9602451034482858E-3</v>
      </c>
      <c r="U269">
        <f t="shared" si="63"/>
        <v>7.7802660082809975E-3</v>
      </c>
      <c r="V269">
        <f t="shared" si="64"/>
        <v>-22467.817423996621</v>
      </c>
    </row>
    <row r="270" spans="1:22" x14ac:dyDescent="0.2">
      <c r="A270" s="1"/>
      <c r="B270" s="22">
        <v>0.51010000000000011</v>
      </c>
      <c r="C270" s="22">
        <v>-1.1485999999999998</v>
      </c>
      <c r="D270" s="22">
        <v>6.1839999999999993</v>
      </c>
      <c r="E270" s="22">
        <v>-7.0377999999999998</v>
      </c>
      <c r="G270">
        <f t="shared" si="65"/>
        <v>6.1212000000000018</v>
      </c>
      <c r="H270">
        <f t="shared" si="66"/>
        <v>1.72094346</v>
      </c>
      <c r="I270">
        <f t="shared" si="67"/>
        <v>5.2244511999999999</v>
      </c>
      <c r="J270">
        <f t="shared" si="68"/>
        <v>0.48018914000000024</v>
      </c>
      <c r="K270">
        <f t="shared" si="69"/>
        <v>2.85232017</v>
      </c>
      <c r="M270">
        <f t="shared" si="70"/>
        <v>88.26859279474084</v>
      </c>
      <c r="N270">
        <f t="shared" si="71"/>
        <v>1.8259777229377966E-2</v>
      </c>
      <c r="O270">
        <f t="shared" si="72"/>
        <v>3.9342347172413791E-2</v>
      </c>
      <c r="P270">
        <f t="shared" si="73"/>
        <v>-3.9342347172413791E-2</v>
      </c>
      <c r="R270">
        <f t="shared" si="74"/>
        <v>88.26859279474084</v>
      </c>
      <c r="S270" s="23">
        <f t="shared" si="75"/>
        <v>3.2922154908219398E-5</v>
      </c>
      <c r="T270" s="23">
        <f t="shared" si="76"/>
        <v>-3.9851639999999994E-3</v>
      </c>
      <c r="U270">
        <f t="shared" si="63"/>
        <v>8.2611794416037592E-3</v>
      </c>
      <c r="V270">
        <f t="shared" si="64"/>
        <v>-22149.299952207952</v>
      </c>
    </row>
    <row r="271" spans="1:22" x14ac:dyDescent="0.2">
      <c r="A271" s="1"/>
      <c r="B271" s="22">
        <v>0.51400000000000001</v>
      </c>
      <c r="C271" s="22">
        <v>-1.1471</v>
      </c>
      <c r="D271" s="22">
        <v>6.1973000000000003</v>
      </c>
      <c r="E271" s="22">
        <v>-7.0369000000000002</v>
      </c>
      <c r="G271">
        <f t="shared" si="65"/>
        <v>6.1680000000000001</v>
      </c>
      <c r="H271">
        <f t="shared" si="66"/>
        <v>1.72124181</v>
      </c>
      <c r="I271">
        <f t="shared" si="67"/>
        <v>5.2285316399999999</v>
      </c>
      <c r="J271">
        <f t="shared" si="68"/>
        <v>0.48036797000000009</v>
      </c>
      <c r="K271">
        <f t="shared" si="69"/>
        <v>2.8544498049999998</v>
      </c>
      <c r="M271">
        <f t="shared" si="70"/>
        <v>88.943455590074052</v>
      </c>
      <c r="N271">
        <f t="shared" si="71"/>
        <v>1.8262942821196063E-2</v>
      </c>
      <c r="O271">
        <f t="shared" si="72"/>
        <v>3.9371721448275859E-2</v>
      </c>
      <c r="P271">
        <f t="shared" si="73"/>
        <v>-3.9371721448275859E-2</v>
      </c>
      <c r="R271">
        <f t="shared" si="74"/>
        <v>88.943455590074052</v>
      </c>
      <c r="S271" s="23">
        <f t="shared" si="75"/>
        <v>2.9756563090121979E-5</v>
      </c>
      <c r="T271" s="23">
        <f t="shared" si="76"/>
        <v>-4.0145382758620674E-3</v>
      </c>
      <c r="U271">
        <f t="shared" si="63"/>
        <v>7.4122006181974098E-3</v>
      </c>
      <c r="V271">
        <f t="shared" si="64"/>
        <v>-22155.338790729216</v>
      </c>
    </row>
    <row r="272" spans="1:22" x14ac:dyDescent="0.2">
      <c r="A272" s="1"/>
      <c r="B272" s="22">
        <v>0.51119999999999999</v>
      </c>
      <c r="C272" s="22">
        <v>-1.1481999999999999</v>
      </c>
      <c r="D272" s="22">
        <v>6.1881000000000004</v>
      </c>
      <c r="E272" s="22">
        <v>-7.0355000000000008</v>
      </c>
      <c r="G272">
        <f t="shared" si="65"/>
        <v>6.1343999999999994</v>
      </c>
      <c r="H272">
        <f t="shared" si="66"/>
        <v>1.7210230200000001</v>
      </c>
      <c r="I272">
        <f t="shared" si="67"/>
        <v>5.2257090799999997</v>
      </c>
      <c r="J272">
        <f t="shared" si="68"/>
        <v>0.48064614999999988</v>
      </c>
      <c r="K272">
        <f t="shared" si="69"/>
        <v>2.8531776149999999</v>
      </c>
      <c r="M272">
        <f t="shared" si="70"/>
        <v>88.458938711373264</v>
      </c>
      <c r="N272">
        <f t="shared" si="71"/>
        <v>1.8260621387196127E-2</v>
      </c>
      <c r="O272">
        <f t="shared" si="72"/>
        <v>3.9354173999999999E-2</v>
      </c>
      <c r="P272">
        <f t="shared" si="73"/>
        <v>-3.9354173999999999E-2</v>
      </c>
      <c r="R272">
        <f t="shared" si="74"/>
        <v>88.458938711373264</v>
      </c>
      <c r="S272" s="23">
        <f t="shared" si="75"/>
        <v>3.2077997090058236E-5</v>
      </c>
      <c r="T272" s="23">
        <f t="shared" si="76"/>
        <v>-3.9969908275862068E-3</v>
      </c>
      <c r="U272">
        <f t="shared" si="63"/>
        <v>8.0255368285221257E-3</v>
      </c>
      <c r="V272">
        <f t="shared" si="64"/>
        <v>-22131.383965370231</v>
      </c>
    </row>
    <row r="273" spans="1:22" x14ac:dyDescent="0.2">
      <c r="A273" s="1"/>
      <c r="B273" s="22">
        <v>0.50950000000000006</v>
      </c>
      <c r="C273" s="22">
        <v>-1.1477999999999999</v>
      </c>
      <c r="D273" s="22">
        <v>6.2040999999999995</v>
      </c>
      <c r="E273" s="22">
        <v>-7.0345999999999993</v>
      </c>
      <c r="G273">
        <f t="shared" si="65"/>
        <v>6.1140000000000008</v>
      </c>
      <c r="H273">
        <f t="shared" si="66"/>
        <v>1.7211025800000002</v>
      </c>
      <c r="I273">
        <f t="shared" si="67"/>
        <v>5.2306178799999996</v>
      </c>
      <c r="J273">
        <f t="shared" si="68"/>
        <v>0.48082498000000018</v>
      </c>
      <c r="K273">
        <f t="shared" si="69"/>
        <v>2.85572143</v>
      </c>
      <c r="M273">
        <f t="shared" si="70"/>
        <v>88.164767749304943</v>
      </c>
      <c r="N273">
        <f t="shared" si="71"/>
        <v>1.8261465545014285E-2</v>
      </c>
      <c r="O273">
        <f t="shared" si="72"/>
        <v>3.9389261103448273E-2</v>
      </c>
      <c r="P273">
        <f t="shared" si="73"/>
        <v>-3.9389261103448273E-2</v>
      </c>
      <c r="R273">
        <f t="shared" si="74"/>
        <v>88.164767749304943</v>
      </c>
      <c r="S273" s="23">
        <f t="shared" si="75"/>
        <v>3.1233839271900543E-5</v>
      </c>
      <c r="T273" s="23">
        <f t="shared" si="76"/>
        <v>-4.0320779310344806E-3</v>
      </c>
      <c r="U273">
        <f t="shared" si="63"/>
        <v>7.7463381923987534E-3</v>
      </c>
      <c r="V273">
        <f t="shared" si="64"/>
        <v>-21865.839216724948</v>
      </c>
    </row>
    <row r="274" spans="1:22" x14ac:dyDescent="0.2">
      <c r="A274" s="1"/>
      <c r="B274" s="22">
        <v>0.51919999999999999</v>
      </c>
      <c r="C274" s="22">
        <v>-1.1490000000000002</v>
      </c>
      <c r="D274" s="22">
        <v>6.2066999999999997</v>
      </c>
      <c r="E274" s="22">
        <v>-7.0340000000000007</v>
      </c>
      <c r="G274">
        <f t="shared" si="65"/>
        <v>6.2303999999999995</v>
      </c>
      <c r="H274">
        <f t="shared" si="66"/>
        <v>1.7208638999999999</v>
      </c>
      <c r="I274">
        <f t="shared" si="67"/>
        <v>5.2314155600000003</v>
      </c>
      <c r="J274">
        <f t="shared" si="68"/>
        <v>0.48094419999999993</v>
      </c>
      <c r="K274">
        <f t="shared" si="69"/>
        <v>2.85617988</v>
      </c>
      <c r="M274">
        <f t="shared" si="70"/>
        <v>89.843272650518387</v>
      </c>
      <c r="N274">
        <f t="shared" si="71"/>
        <v>1.8258933071559805E-2</v>
      </c>
      <c r="O274">
        <f t="shared" si="72"/>
        <v>3.9395584551724136E-2</v>
      </c>
      <c r="P274">
        <f t="shared" si="73"/>
        <v>-3.9395584551724136E-2</v>
      </c>
      <c r="R274">
        <f t="shared" si="74"/>
        <v>89.843272650518387</v>
      </c>
      <c r="S274" s="23">
        <f t="shared" si="75"/>
        <v>3.376631272638056E-5</v>
      </c>
      <c r="T274" s="23">
        <f t="shared" si="76"/>
        <v>-4.038401379310344E-3</v>
      </c>
      <c r="U274">
        <f t="shared" si="63"/>
        <v>8.3613067535518188E-3</v>
      </c>
      <c r="V274">
        <f t="shared" si="64"/>
        <v>-22247.237015816721</v>
      </c>
    </row>
    <row r="275" spans="1:22" x14ac:dyDescent="0.2">
      <c r="A275" s="1"/>
      <c r="B275" s="22">
        <v>0.52</v>
      </c>
      <c r="C275" s="22">
        <v>-1.1465999999999998</v>
      </c>
      <c r="D275" s="22">
        <v>6.1936</v>
      </c>
      <c r="E275" s="22">
        <v>-7.0319000000000003</v>
      </c>
      <c r="G275">
        <f t="shared" si="65"/>
        <v>6.24</v>
      </c>
      <c r="H275">
        <f t="shared" si="66"/>
        <v>1.72134126</v>
      </c>
      <c r="I275">
        <f t="shared" si="67"/>
        <v>5.2273964800000003</v>
      </c>
      <c r="J275">
        <f t="shared" si="68"/>
        <v>0.48136147000000018</v>
      </c>
      <c r="K275">
        <f t="shared" si="69"/>
        <v>2.8543789750000004</v>
      </c>
      <c r="M275">
        <f t="shared" si="70"/>
        <v>89.981706044432912</v>
      </c>
      <c r="N275">
        <f t="shared" si="71"/>
        <v>1.8263998018468761E-2</v>
      </c>
      <c r="O275">
        <f t="shared" si="72"/>
        <v>3.9370744482758624E-2</v>
      </c>
      <c r="P275">
        <f t="shared" si="73"/>
        <v>-3.9370744482758624E-2</v>
      </c>
      <c r="R275">
        <f t="shared" si="74"/>
        <v>89.981706044432912</v>
      </c>
      <c r="S275" s="23">
        <f t="shared" si="75"/>
        <v>2.8701365817423996E-5</v>
      </c>
      <c r="T275" s="23">
        <f t="shared" si="76"/>
        <v>-4.013561310344832E-3</v>
      </c>
      <c r="U275">
        <f t="shared" si="63"/>
        <v>7.1510968932870416E-3</v>
      </c>
      <c r="V275">
        <f t="shared" si="64"/>
        <v>-22419.417342026845</v>
      </c>
    </row>
    <row r="276" spans="1:22" x14ac:dyDescent="0.2">
      <c r="A276" s="1"/>
      <c r="B276" s="22">
        <v>0.51859999999999995</v>
      </c>
      <c r="C276" s="22">
        <v>-1.1477999999999999</v>
      </c>
      <c r="D276" s="22">
        <v>6.2155000000000005</v>
      </c>
      <c r="E276" s="22">
        <v>-7.0320999999999998</v>
      </c>
      <c r="G276">
        <f t="shared" si="65"/>
        <v>6.2231999999999994</v>
      </c>
      <c r="H276">
        <f t="shared" si="66"/>
        <v>1.7211025800000002</v>
      </c>
      <c r="I276">
        <f t="shared" si="67"/>
        <v>5.2341154000000003</v>
      </c>
      <c r="J276">
        <f t="shared" si="68"/>
        <v>0.48132173000000011</v>
      </c>
      <c r="K276">
        <f t="shared" si="69"/>
        <v>2.8577185650000003</v>
      </c>
      <c r="M276">
        <f t="shared" si="70"/>
        <v>89.739447605082503</v>
      </c>
      <c r="N276">
        <f t="shared" si="71"/>
        <v>1.8261465545014285E-2</v>
      </c>
      <c r="O276">
        <f t="shared" si="72"/>
        <v>3.9416807793103456E-2</v>
      </c>
      <c r="P276">
        <f t="shared" si="73"/>
        <v>-3.9416807793103456E-2</v>
      </c>
      <c r="R276">
        <f t="shared" si="74"/>
        <v>89.739447605082503</v>
      </c>
      <c r="S276" s="23">
        <f t="shared" si="75"/>
        <v>3.1233839271900543E-5</v>
      </c>
      <c r="T276" s="23">
        <f t="shared" si="76"/>
        <v>-4.0596246206896641E-3</v>
      </c>
      <c r="U276">
        <f t="shared" si="63"/>
        <v>7.6937752108209509E-3</v>
      </c>
      <c r="V276">
        <f t="shared" si="64"/>
        <v>-22105.356034085053</v>
      </c>
    </row>
    <row r="277" spans="1:22" x14ac:dyDescent="0.2">
      <c r="A277" s="1"/>
      <c r="B277" s="22">
        <v>0.52250000000000008</v>
      </c>
      <c r="C277" s="22">
        <v>-1.1473</v>
      </c>
      <c r="D277" s="22">
        <v>6.2055999999999996</v>
      </c>
      <c r="E277" s="22">
        <v>-7.0304000000000002</v>
      </c>
      <c r="G277">
        <f t="shared" si="65"/>
        <v>6.2700000000000014</v>
      </c>
      <c r="H277">
        <f t="shared" si="66"/>
        <v>1.7212020299999999</v>
      </c>
      <c r="I277">
        <f t="shared" si="67"/>
        <v>5.2310780799999996</v>
      </c>
      <c r="J277">
        <f t="shared" si="68"/>
        <v>0.48165952000000001</v>
      </c>
      <c r="K277">
        <f t="shared" si="69"/>
        <v>2.8563687999999998</v>
      </c>
      <c r="M277">
        <f t="shared" si="70"/>
        <v>90.414310400415772</v>
      </c>
      <c r="N277">
        <f t="shared" si="71"/>
        <v>1.8262520742286983E-2</v>
      </c>
      <c r="O277">
        <f t="shared" si="72"/>
        <v>3.9398190344827583E-2</v>
      </c>
      <c r="P277">
        <f t="shared" si="73"/>
        <v>-3.9398190344827583E-2</v>
      </c>
      <c r="R277">
        <f t="shared" si="74"/>
        <v>90.414310400415772</v>
      </c>
      <c r="S277" s="23">
        <f t="shared" si="75"/>
        <v>3.017864199920256E-5</v>
      </c>
      <c r="T277" s="23">
        <f t="shared" si="76"/>
        <v>-4.0410071724137908E-3</v>
      </c>
      <c r="U277">
        <f t="shared" si="63"/>
        <v>7.4680990930229233E-3</v>
      </c>
      <c r="V277">
        <f t="shared" si="64"/>
        <v>-22374.201911254993</v>
      </c>
    </row>
    <row r="278" spans="1:22" x14ac:dyDescent="0.2">
      <c r="A278" s="1"/>
      <c r="B278" s="22">
        <v>0.52300000000000002</v>
      </c>
      <c r="C278" s="22">
        <v>-1.1478000000000002</v>
      </c>
      <c r="D278" s="22">
        <v>6.2274000000000003</v>
      </c>
      <c r="E278" s="22">
        <v>-7.0299999999999994</v>
      </c>
      <c r="G278">
        <f t="shared" si="65"/>
        <v>6.2759999999999998</v>
      </c>
      <c r="H278">
        <f t="shared" si="66"/>
        <v>1.7211025799999999</v>
      </c>
      <c r="I278">
        <f t="shared" si="67"/>
        <v>5.2377663200000004</v>
      </c>
      <c r="J278">
        <f t="shared" si="68"/>
        <v>0.48173900000000036</v>
      </c>
      <c r="K278">
        <f t="shared" si="69"/>
        <v>2.8597526600000003</v>
      </c>
      <c r="M278">
        <f t="shared" si="70"/>
        <v>90.500831271612313</v>
      </c>
      <c r="N278">
        <f t="shared" si="71"/>
        <v>1.8261465545014285E-2</v>
      </c>
      <c r="O278">
        <f t="shared" si="72"/>
        <v>3.9444864275862072E-2</v>
      </c>
      <c r="P278">
        <f t="shared" si="73"/>
        <v>-3.9444864275862072E-2</v>
      </c>
      <c r="R278">
        <f t="shared" si="74"/>
        <v>90.500831271612313</v>
      </c>
      <c r="S278" s="23">
        <f t="shared" si="75"/>
        <v>3.1233839271900543E-5</v>
      </c>
      <c r="T278" s="23">
        <f t="shared" si="76"/>
        <v>-4.0876811034482805E-3</v>
      </c>
      <c r="U278">
        <f t="shared" si="63"/>
        <v>7.640967698177909E-3</v>
      </c>
      <c r="V278">
        <f t="shared" si="64"/>
        <v>-22139.895207399557</v>
      </c>
    </row>
    <row r="279" spans="1:22" x14ac:dyDescent="0.2">
      <c r="A279" s="1"/>
      <c r="B279" s="22">
        <v>0.52170000000000005</v>
      </c>
      <c r="C279" s="22">
        <v>-1.1473</v>
      </c>
      <c r="D279" s="22">
        <v>6.2430000000000003</v>
      </c>
      <c r="E279" s="22">
        <v>-7.0290999999999997</v>
      </c>
      <c r="G279">
        <f t="shared" si="65"/>
        <v>6.2604000000000006</v>
      </c>
      <c r="H279">
        <f t="shared" si="66"/>
        <v>1.7212020299999999</v>
      </c>
      <c r="I279">
        <f t="shared" si="67"/>
        <v>5.2425524000000001</v>
      </c>
      <c r="J279">
        <f t="shared" si="68"/>
        <v>0.48191783000000021</v>
      </c>
      <c r="K279">
        <f t="shared" si="69"/>
        <v>2.8622351150000003</v>
      </c>
      <c r="M279">
        <f t="shared" si="70"/>
        <v>90.275877006501247</v>
      </c>
      <c r="N279">
        <f t="shared" si="71"/>
        <v>1.8262520742286983E-2</v>
      </c>
      <c r="O279">
        <f t="shared" si="72"/>
        <v>3.9479105034482764E-2</v>
      </c>
      <c r="P279">
        <f t="shared" si="73"/>
        <v>-3.9479105034482764E-2</v>
      </c>
      <c r="R279">
        <f t="shared" si="74"/>
        <v>90.275877006501247</v>
      </c>
      <c r="S279" s="23">
        <f t="shared" si="75"/>
        <v>3.017864199920256E-5</v>
      </c>
      <c r="T279" s="23">
        <f t="shared" si="76"/>
        <v>-4.1219218620689724E-3</v>
      </c>
      <c r="U279">
        <f t="shared" si="63"/>
        <v>7.321497837432217E-3</v>
      </c>
      <c r="V279">
        <f t="shared" si="64"/>
        <v>-21901.404254467805</v>
      </c>
    </row>
    <row r="280" spans="1:22" x14ac:dyDescent="0.2">
      <c r="A280" s="1"/>
      <c r="B280" s="22">
        <v>0.52539999999999998</v>
      </c>
      <c r="C280" s="22">
        <v>-1.1472</v>
      </c>
      <c r="D280" s="22">
        <v>6.2439999999999998</v>
      </c>
      <c r="E280" s="22">
        <v>-7.0277000000000003</v>
      </c>
      <c r="G280">
        <f t="shared" si="65"/>
        <v>6.3048000000000002</v>
      </c>
      <c r="H280">
        <f t="shared" si="66"/>
        <v>1.7212219200000001</v>
      </c>
      <c r="I280">
        <f t="shared" si="67"/>
        <v>5.2428591999999998</v>
      </c>
      <c r="J280">
        <f t="shared" si="68"/>
        <v>0.48219601000000001</v>
      </c>
      <c r="K280">
        <f t="shared" si="69"/>
        <v>2.8625276049999999</v>
      </c>
      <c r="M280">
        <f t="shared" si="70"/>
        <v>90.91613145335586</v>
      </c>
      <c r="N280">
        <f t="shared" si="71"/>
        <v>1.8262731781741523E-2</v>
      </c>
      <c r="O280">
        <f t="shared" si="72"/>
        <v>3.9483139379310341E-2</v>
      </c>
      <c r="P280">
        <f t="shared" si="73"/>
        <v>-3.9483139379310341E-2</v>
      </c>
      <c r="R280">
        <f t="shared" si="74"/>
        <v>90.91613145335586</v>
      </c>
      <c r="S280" s="23">
        <f t="shared" si="75"/>
        <v>2.996760254466227E-5</v>
      </c>
      <c r="T280" s="23">
        <f t="shared" si="76"/>
        <v>-4.1259562068965486E-3</v>
      </c>
      <c r="U280">
        <f t="shared" si="63"/>
        <v>7.2631896806299905E-3</v>
      </c>
      <c r="V280">
        <f t="shared" si="64"/>
        <v>-22035.166369771268</v>
      </c>
    </row>
    <row r="281" spans="1:22" x14ac:dyDescent="0.2">
      <c r="A281" s="1"/>
      <c r="B281" s="22">
        <v>0.52659999999999996</v>
      </c>
      <c r="C281" s="22">
        <v>-1.1476999999999999</v>
      </c>
      <c r="D281" s="22">
        <v>6.2491000000000003</v>
      </c>
      <c r="E281" s="22">
        <v>-7.0273000000000012</v>
      </c>
      <c r="G281">
        <f t="shared" si="65"/>
        <v>6.3191999999999995</v>
      </c>
      <c r="H281">
        <f t="shared" si="66"/>
        <v>1.7211224700000001</v>
      </c>
      <c r="I281">
        <f t="shared" si="67"/>
        <v>5.2444238800000003</v>
      </c>
      <c r="J281">
        <f t="shared" si="68"/>
        <v>0.48227548999999992</v>
      </c>
      <c r="K281">
        <f t="shared" si="69"/>
        <v>2.8633496850000002</v>
      </c>
      <c r="M281">
        <f t="shared" si="70"/>
        <v>91.123781544227612</v>
      </c>
      <c r="N281">
        <f t="shared" si="71"/>
        <v>1.8261676584468825E-2</v>
      </c>
      <c r="O281">
        <f t="shared" si="72"/>
        <v>3.9494478413793103E-2</v>
      </c>
      <c r="P281">
        <f t="shared" si="73"/>
        <v>-3.9494478413793103E-2</v>
      </c>
      <c r="R281">
        <f t="shared" si="74"/>
        <v>91.123781544227612</v>
      </c>
      <c r="S281" s="23">
        <f t="shared" si="75"/>
        <v>3.1022799817360253E-5</v>
      </c>
      <c r="T281" s="23">
        <f t="shared" si="76"/>
        <v>-4.1372952413793115E-3</v>
      </c>
      <c r="U281">
        <f t="shared" si="63"/>
        <v>7.4983287407397398E-3</v>
      </c>
      <c r="V281">
        <f t="shared" si="64"/>
        <v>-22024.964675677416</v>
      </c>
    </row>
    <row r="282" spans="1:22" x14ac:dyDescent="0.2">
      <c r="A282" s="1"/>
      <c r="B282" s="22">
        <v>0.53110000000000002</v>
      </c>
      <c r="C282" s="22">
        <v>-1.1466999999999998</v>
      </c>
      <c r="D282" s="22">
        <v>6.2385999999999999</v>
      </c>
      <c r="E282" s="22">
        <v>-7.0257999999999994</v>
      </c>
      <c r="G282">
        <f t="shared" si="65"/>
        <v>6.3732000000000006</v>
      </c>
      <c r="H282">
        <f t="shared" si="66"/>
        <v>1.7213213700000001</v>
      </c>
      <c r="I282">
        <f t="shared" si="67"/>
        <v>5.2412024800000001</v>
      </c>
      <c r="J282">
        <f t="shared" si="68"/>
        <v>0.48257354000000019</v>
      </c>
      <c r="K282">
        <f t="shared" si="69"/>
        <v>2.8618880100000004</v>
      </c>
      <c r="M282">
        <f t="shared" si="70"/>
        <v>91.902469384996763</v>
      </c>
      <c r="N282">
        <f t="shared" si="71"/>
        <v>1.8263786979014224E-2</v>
      </c>
      <c r="O282">
        <f t="shared" si="72"/>
        <v>3.9474317379310349E-2</v>
      </c>
      <c r="P282">
        <f t="shared" si="73"/>
        <v>-3.9474317379310349E-2</v>
      </c>
      <c r="R282">
        <f t="shared" si="74"/>
        <v>91.902469384996763</v>
      </c>
      <c r="S282" s="23">
        <f t="shared" si="75"/>
        <v>2.8912405271960817E-5</v>
      </c>
      <c r="T282" s="23">
        <f t="shared" si="76"/>
        <v>-4.1171342068965569E-3</v>
      </c>
      <c r="U282">
        <f t="shared" si="63"/>
        <v>7.0224587829879415E-3</v>
      </c>
      <c r="V282">
        <f t="shared" si="64"/>
        <v>-22321.951329896448</v>
      </c>
    </row>
    <row r="283" spans="1:22" x14ac:dyDescent="0.2">
      <c r="A283" s="1"/>
      <c r="B283" s="22">
        <v>0.53039999999999998</v>
      </c>
      <c r="C283" s="22">
        <v>-1.1480999999999999</v>
      </c>
      <c r="D283" s="22">
        <v>6.2405999999999988</v>
      </c>
      <c r="E283" s="22">
        <v>-7.0249999999999986</v>
      </c>
      <c r="G283">
        <f t="shared" si="65"/>
        <v>6.3647999999999998</v>
      </c>
      <c r="H283">
        <f t="shared" si="66"/>
        <v>1.72104291</v>
      </c>
      <c r="I283">
        <f t="shared" si="67"/>
        <v>5.2418160799999995</v>
      </c>
      <c r="J283">
        <f t="shared" si="68"/>
        <v>0.48273250000000045</v>
      </c>
      <c r="K283">
        <f t="shared" si="69"/>
        <v>2.8622742900000002</v>
      </c>
      <c r="M283">
        <f t="shared" si="70"/>
        <v>91.781340165321566</v>
      </c>
      <c r="N283">
        <f t="shared" si="71"/>
        <v>1.8260832426650664E-2</v>
      </c>
      <c r="O283">
        <f t="shared" si="72"/>
        <v>3.9479645379310348E-2</v>
      </c>
      <c r="P283">
        <f t="shared" si="73"/>
        <v>-3.9479645379310348E-2</v>
      </c>
      <c r="R283">
        <f t="shared" si="74"/>
        <v>91.781340165321566</v>
      </c>
      <c r="S283" s="23">
        <f t="shared" si="75"/>
        <v>3.1866957635521415E-5</v>
      </c>
      <c r="T283" s="23">
        <f t="shared" si="76"/>
        <v>-4.1224622068965558E-3</v>
      </c>
      <c r="U283">
        <f t="shared" si="63"/>
        <v>7.7300787820954418E-3</v>
      </c>
      <c r="V283">
        <f t="shared" si="64"/>
        <v>-22263.719000692981</v>
      </c>
    </row>
    <row r="284" spans="1:22" x14ac:dyDescent="0.2">
      <c r="A284" s="1"/>
      <c r="B284" s="22">
        <v>0.53159999999999996</v>
      </c>
      <c r="C284" s="22">
        <v>-1.1478000000000002</v>
      </c>
      <c r="D284" s="22">
        <v>6.2523</v>
      </c>
      <c r="E284" s="22">
        <v>-7.0242000000000004</v>
      </c>
      <c r="G284">
        <f t="shared" si="65"/>
        <v>6.3791999999999991</v>
      </c>
      <c r="H284">
        <f t="shared" si="66"/>
        <v>1.7211025799999999</v>
      </c>
      <c r="I284">
        <f t="shared" si="67"/>
        <v>5.2454056399999995</v>
      </c>
      <c r="J284">
        <f t="shared" si="68"/>
        <v>0.48289146000000005</v>
      </c>
      <c r="K284">
        <f t="shared" si="69"/>
        <v>2.8641485499999999</v>
      </c>
      <c r="M284">
        <f t="shared" si="70"/>
        <v>91.988990256193318</v>
      </c>
      <c r="N284">
        <f t="shared" si="71"/>
        <v>1.8261465545014285E-2</v>
      </c>
      <c r="O284">
        <f t="shared" si="72"/>
        <v>3.9505497241379306E-2</v>
      </c>
      <c r="P284">
        <f t="shared" si="73"/>
        <v>-3.9505497241379306E-2</v>
      </c>
      <c r="R284">
        <f t="shared" si="74"/>
        <v>91.988990256193318</v>
      </c>
      <c r="S284" s="23">
        <f t="shared" si="75"/>
        <v>3.1233839271900543E-5</v>
      </c>
      <c r="T284" s="23">
        <f t="shared" si="76"/>
        <v>-4.148314068965514E-3</v>
      </c>
      <c r="U284">
        <f t="shared" si="63"/>
        <v>7.5292850909163397E-3</v>
      </c>
      <c r="V284">
        <f t="shared" si="64"/>
        <v>-22175.030320000114</v>
      </c>
    </row>
    <row r="285" spans="1:22" x14ac:dyDescent="0.2">
      <c r="A285" s="1"/>
      <c r="B285" s="22">
        <v>0.53459999999999985</v>
      </c>
      <c r="C285" s="22">
        <v>-1.1474999999999997</v>
      </c>
      <c r="D285" s="22">
        <v>6.2565</v>
      </c>
      <c r="E285" s="22">
        <v>-7.0233999999999996</v>
      </c>
      <c r="G285">
        <f t="shared" si="65"/>
        <v>6.4151999999999987</v>
      </c>
      <c r="H285">
        <f t="shared" si="66"/>
        <v>1.7211622500000001</v>
      </c>
      <c r="I285">
        <f t="shared" si="67"/>
        <v>5.2466942000000003</v>
      </c>
      <c r="J285">
        <f t="shared" si="68"/>
        <v>0.48305042000000031</v>
      </c>
      <c r="K285">
        <f t="shared" si="69"/>
        <v>2.8648723100000004</v>
      </c>
      <c r="M285">
        <f t="shared" si="70"/>
        <v>92.508115483372734</v>
      </c>
      <c r="N285">
        <f t="shared" si="71"/>
        <v>1.8262098663377906E-2</v>
      </c>
      <c r="O285">
        <f t="shared" si="72"/>
        <v>3.951548013793104E-2</v>
      </c>
      <c r="P285">
        <f t="shared" si="73"/>
        <v>-3.951548013793104E-2</v>
      </c>
      <c r="R285">
        <f t="shared" si="74"/>
        <v>92.508115483372734</v>
      </c>
      <c r="S285" s="23">
        <f t="shared" si="75"/>
        <v>3.0600720908279672E-5</v>
      </c>
      <c r="T285" s="23">
        <f t="shared" si="76"/>
        <v>-4.1582969655172483E-3</v>
      </c>
      <c r="U285">
        <f t="shared" si="63"/>
        <v>7.3589551592963889E-3</v>
      </c>
      <c r="V285">
        <f t="shared" si="64"/>
        <v>-22246.635161100308</v>
      </c>
    </row>
    <row r="286" spans="1:22" x14ac:dyDescent="0.2">
      <c r="A286" s="1"/>
      <c r="B286" s="22">
        <v>0.54599999999999993</v>
      </c>
      <c r="C286" s="22">
        <v>-1.147</v>
      </c>
      <c r="D286" s="22">
        <v>6.2808999999999999</v>
      </c>
      <c r="E286" s="22">
        <v>-7.0221</v>
      </c>
      <c r="G286">
        <f t="shared" si="65"/>
        <v>6.5519999999999996</v>
      </c>
      <c r="H286">
        <f t="shared" si="66"/>
        <v>1.7212617000000001</v>
      </c>
      <c r="I286">
        <f t="shared" si="67"/>
        <v>5.25418012</v>
      </c>
      <c r="J286">
        <f t="shared" si="68"/>
        <v>0.48330873000000008</v>
      </c>
      <c r="K286">
        <f t="shared" si="69"/>
        <v>2.868744425</v>
      </c>
      <c r="M286">
        <f t="shared" si="70"/>
        <v>94.480791346654541</v>
      </c>
      <c r="N286">
        <f t="shared" si="71"/>
        <v>1.8263153860650604E-2</v>
      </c>
      <c r="O286">
        <f t="shared" si="72"/>
        <v>3.9568888620689656E-2</v>
      </c>
      <c r="P286">
        <f t="shared" si="73"/>
        <v>-3.9568888620689656E-2</v>
      </c>
      <c r="R286">
        <f t="shared" si="74"/>
        <v>94.480791346654541</v>
      </c>
      <c r="S286" s="23">
        <f t="shared" si="75"/>
        <v>2.9545523635581689E-5</v>
      </c>
      <c r="T286" s="23">
        <f t="shared" si="76"/>
        <v>-4.211705448275864E-3</v>
      </c>
      <c r="U286">
        <f t="shared" si="63"/>
        <v>7.0150973277764879E-3</v>
      </c>
      <c r="V286">
        <f t="shared" si="64"/>
        <v>-22432.905744947555</v>
      </c>
    </row>
    <row r="287" spans="1:22" x14ac:dyDescent="0.2">
      <c r="A287" s="1"/>
      <c r="B287" s="22">
        <v>0.54230000000000012</v>
      </c>
      <c r="C287" s="22">
        <v>-1.1457999999999999</v>
      </c>
      <c r="D287" s="22">
        <v>6.2596000000000007</v>
      </c>
      <c r="E287" s="22">
        <v>-7.0201000000000011</v>
      </c>
      <c r="G287">
        <f t="shared" si="65"/>
        <v>6.5076000000000018</v>
      </c>
      <c r="H287">
        <f t="shared" si="66"/>
        <v>1.7215003800000002</v>
      </c>
      <c r="I287">
        <f t="shared" si="67"/>
        <v>5.2476452800000004</v>
      </c>
      <c r="J287">
        <f t="shared" si="68"/>
        <v>0.48370612999999985</v>
      </c>
      <c r="K287">
        <f t="shared" si="69"/>
        <v>2.8656757050000001</v>
      </c>
      <c r="M287">
        <f t="shared" si="70"/>
        <v>93.840536899799957</v>
      </c>
      <c r="N287">
        <f t="shared" si="71"/>
        <v>1.8265686334105084E-2</v>
      </c>
      <c r="O287">
        <f t="shared" si="72"/>
        <v>3.9526561448275863E-2</v>
      </c>
      <c r="P287">
        <f t="shared" si="73"/>
        <v>-3.9526561448275863E-2</v>
      </c>
      <c r="R287">
        <f t="shared" si="74"/>
        <v>93.840536899799957</v>
      </c>
      <c r="S287" s="23">
        <f t="shared" si="75"/>
        <v>2.7013050181101672E-5</v>
      </c>
      <c r="T287" s="23">
        <f t="shared" si="76"/>
        <v>-4.1693782758620707E-3</v>
      </c>
      <c r="U287">
        <f t="shared" si="63"/>
        <v>6.47891565452079E-3</v>
      </c>
      <c r="V287">
        <f t="shared" si="64"/>
        <v>-22507.081557716723</v>
      </c>
    </row>
    <row r="288" spans="1:22" x14ac:dyDescent="0.2">
      <c r="A288" s="1"/>
      <c r="B288" s="22">
        <v>0.53920000000000001</v>
      </c>
      <c r="C288" s="22">
        <v>-1.1468</v>
      </c>
      <c r="D288" s="22">
        <v>6.2745999999999995</v>
      </c>
      <c r="E288" s="22">
        <v>-7.0202</v>
      </c>
      <c r="G288">
        <f t="shared" si="65"/>
        <v>6.4703999999999997</v>
      </c>
      <c r="H288">
        <f t="shared" si="66"/>
        <v>1.7213014799999999</v>
      </c>
      <c r="I288">
        <f t="shared" si="67"/>
        <v>5.2522472799999997</v>
      </c>
      <c r="J288">
        <f t="shared" si="68"/>
        <v>0.48368626000000003</v>
      </c>
      <c r="K288">
        <f t="shared" si="69"/>
        <v>2.8679667699999998</v>
      </c>
      <c r="M288">
        <f t="shared" si="70"/>
        <v>93.304107498381185</v>
      </c>
      <c r="N288">
        <f t="shared" si="71"/>
        <v>1.8263575939559684E-2</v>
      </c>
      <c r="O288">
        <f t="shared" si="72"/>
        <v>3.9558162344827584E-2</v>
      </c>
      <c r="P288">
        <f t="shared" si="73"/>
        <v>-3.9558162344827584E-2</v>
      </c>
      <c r="R288">
        <f t="shared" si="74"/>
        <v>93.304107498381185</v>
      </c>
      <c r="S288" s="23">
        <f t="shared" si="75"/>
        <v>2.9123444726501108E-5</v>
      </c>
      <c r="T288" s="23">
        <f t="shared" si="76"/>
        <v>-4.2009791724137921E-3</v>
      </c>
      <c r="U288">
        <f t="shared" si="63"/>
        <v>6.9325372802949183E-3</v>
      </c>
      <c r="V288">
        <f t="shared" si="64"/>
        <v>-22210.085713129269</v>
      </c>
    </row>
    <row r="289" spans="1:22" x14ac:dyDescent="0.2">
      <c r="A289" s="1"/>
      <c r="B289" s="22">
        <v>0.53549999999999998</v>
      </c>
      <c r="C289" s="22">
        <v>-1.1478999999999999</v>
      </c>
      <c r="D289" s="22">
        <v>6.2802000000000007</v>
      </c>
      <c r="E289" s="22">
        <v>-7.0181000000000013</v>
      </c>
      <c r="G289">
        <f t="shared" si="65"/>
        <v>6.4260000000000002</v>
      </c>
      <c r="H289">
        <f t="shared" si="66"/>
        <v>1.72108269</v>
      </c>
      <c r="I289">
        <f t="shared" si="67"/>
        <v>5.2539653600000005</v>
      </c>
      <c r="J289">
        <f t="shared" si="68"/>
        <v>0.48410352999999984</v>
      </c>
      <c r="K289">
        <f t="shared" si="69"/>
        <v>2.869034445</v>
      </c>
      <c r="M289">
        <f t="shared" si="70"/>
        <v>92.663853051526573</v>
      </c>
      <c r="N289">
        <f t="shared" si="71"/>
        <v>1.8261254505559744E-2</v>
      </c>
      <c r="O289">
        <f t="shared" si="72"/>
        <v>3.9572888896551722E-2</v>
      </c>
      <c r="P289">
        <f t="shared" si="73"/>
        <v>-3.9572888896551722E-2</v>
      </c>
      <c r="R289">
        <f t="shared" si="74"/>
        <v>92.663853051526573</v>
      </c>
      <c r="S289" s="23">
        <f t="shared" si="75"/>
        <v>3.1444878726440834E-5</v>
      </c>
      <c r="T289" s="23">
        <f t="shared" si="76"/>
        <v>-4.2157057241379303E-3</v>
      </c>
      <c r="U289">
        <f t="shared" si="63"/>
        <v>7.4589833314020028E-3</v>
      </c>
      <c r="V289">
        <f t="shared" si="64"/>
        <v>-21980.626522615119</v>
      </c>
    </row>
    <row r="290" spans="1:22" x14ac:dyDescent="0.2">
      <c r="A290" s="1"/>
      <c r="B290" s="22">
        <v>0.54199999999999993</v>
      </c>
      <c r="C290" s="22">
        <v>-1.1480000000000001</v>
      </c>
      <c r="D290" s="22">
        <v>6.2951999999999995</v>
      </c>
      <c r="E290" s="22">
        <v>-7.0182000000000002</v>
      </c>
      <c r="G290">
        <f t="shared" si="65"/>
        <v>6.5039999999999996</v>
      </c>
      <c r="H290">
        <f t="shared" si="66"/>
        <v>1.7210627999999999</v>
      </c>
      <c r="I290">
        <f t="shared" si="67"/>
        <v>5.2585673599999998</v>
      </c>
      <c r="J290">
        <f t="shared" si="68"/>
        <v>0.48408366000000003</v>
      </c>
      <c r="K290">
        <f t="shared" si="69"/>
        <v>2.8713255100000001</v>
      </c>
      <c r="M290">
        <f t="shared" si="70"/>
        <v>93.788624377081973</v>
      </c>
      <c r="N290">
        <f t="shared" si="71"/>
        <v>1.8261043466105204E-2</v>
      </c>
      <c r="O290">
        <f t="shared" si="72"/>
        <v>3.9604489793103451E-2</v>
      </c>
      <c r="P290">
        <f t="shared" si="73"/>
        <v>-3.9604489793103451E-2</v>
      </c>
      <c r="R290">
        <f t="shared" si="74"/>
        <v>93.788624377081973</v>
      </c>
      <c r="S290" s="23">
        <f t="shared" si="75"/>
        <v>3.1655918180981124E-5</v>
      </c>
      <c r="T290" s="23">
        <f t="shared" si="76"/>
        <v>-4.2473066206896587E-3</v>
      </c>
      <c r="U290">
        <f t="shared" si="63"/>
        <v>7.4531746841109804E-3</v>
      </c>
      <c r="V290">
        <f t="shared" si="64"/>
        <v>-22081.90572355075</v>
      </c>
    </row>
    <row r="291" spans="1:22" x14ac:dyDescent="0.2">
      <c r="A291" s="1"/>
      <c r="B291" s="22">
        <v>0.54859999999999998</v>
      </c>
      <c r="C291" s="22">
        <v>-1.1478999999999999</v>
      </c>
      <c r="D291" s="22">
        <v>6.2801</v>
      </c>
      <c r="E291" s="22">
        <v>-7.0167000000000002</v>
      </c>
      <c r="G291">
        <f t="shared" si="65"/>
        <v>6.5831999999999997</v>
      </c>
      <c r="H291">
        <f t="shared" si="66"/>
        <v>1.72108269</v>
      </c>
      <c r="I291">
        <f t="shared" si="67"/>
        <v>5.2539346800000004</v>
      </c>
      <c r="J291">
        <f t="shared" si="68"/>
        <v>0.48438171000000008</v>
      </c>
      <c r="K291">
        <f t="shared" si="69"/>
        <v>2.8691581950000002</v>
      </c>
      <c r="M291">
        <f t="shared" si="70"/>
        <v>94.930699876876702</v>
      </c>
      <c r="N291">
        <f t="shared" si="71"/>
        <v>1.8261254505559744E-2</v>
      </c>
      <c r="O291">
        <f t="shared" si="72"/>
        <v>3.9574595793103455E-2</v>
      </c>
      <c r="P291">
        <f t="shared" si="73"/>
        <v>-3.9574595793103455E-2</v>
      </c>
      <c r="R291">
        <f t="shared" si="74"/>
        <v>94.930699876876702</v>
      </c>
      <c r="S291" s="23">
        <f t="shared" si="75"/>
        <v>3.1444878726440834E-5</v>
      </c>
      <c r="T291" s="23">
        <f t="shared" si="76"/>
        <v>-4.2174126206896631E-3</v>
      </c>
      <c r="U291">
        <f t="shared" si="63"/>
        <v>7.4559644868940353E-3</v>
      </c>
      <c r="V291">
        <f t="shared" si="64"/>
        <v>-22509.227437497666</v>
      </c>
    </row>
    <row r="292" spans="1:22" x14ac:dyDescent="0.2">
      <c r="A292" s="1"/>
      <c r="B292" s="22">
        <v>0.54179999999999995</v>
      </c>
      <c r="C292" s="22">
        <v>-1.1485999999999998</v>
      </c>
      <c r="D292" s="22">
        <v>6.3091999999999997</v>
      </c>
      <c r="E292" s="22">
        <v>-7.0165999999999995</v>
      </c>
      <c r="G292">
        <f t="shared" si="65"/>
        <v>6.5015999999999998</v>
      </c>
      <c r="H292">
        <f t="shared" si="66"/>
        <v>1.72094346</v>
      </c>
      <c r="I292">
        <f t="shared" si="67"/>
        <v>5.2628625600000003</v>
      </c>
      <c r="J292">
        <f t="shared" si="68"/>
        <v>0.48440158000000033</v>
      </c>
      <c r="K292">
        <f t="shared" si="69"/>
        <v>2.8736320700000002</v>
      </c>
      <c r="M292">
        <f t="shared" si="70"/>
        <v>93.754016028603345</v>
      </c>
      <c r="N292">
        <f t="shared" si="71"/>
        <v>1.8259777229377966E-2</v>
      </c>
      <c r="O292">
        <f t="shared" si="72"/>
        <v>3.9636304413793108E-2</v>
      </c>
      <c r="P292">
        <f t="shared" si="73"/>
        <v>-3.9636304413793108E-2</v>
      </c>
      <c r="R292">
        <f t="shared" si="74"/>
        <v>93.754016028603345</v>
      </c>
      <c r="S292" s="23">
        <f t="shared" si="75"/>
        <v>3.2922154908219398E-5</v>
      </c>
      <c r="T292" s="23">
        <f t="shared" si="76"/>
        <v>-4.2791212413793162E-3</v>
      </c>
      <c r="U292">
        <f t="shared" si="63"/>
        <v>7.6936719132565156E-3</v>
      </c>
      <c r="V292">
        <f t="shared" si="64"/>
        <v>-21909.642363482795</v>
      </c>
    </row>
    <row r="293" spans="1:22" x14ac:dyDescent="0.2">
      <c r="A293" s="1"/>
      <c r="B293" s="22">
        <v>0.54780000000000006</v>
      </c>
      <c r="C293" s="22">
        <v>-1.1470999999999998</v>
      </c>
      <c r="D293" s="22">
        <v>6.2962000000000007</v>
      </c>
      <c r="E293" s="22">
        <v>-7.0145</v>
      </c>
      <c r="G293">
        <f t="shared" si="65"/>
        <v>6.5736000000000008</v>
      </c>
      <c r="H293">
        <f t="shared" si="66"/>
        <v>1.72124181</v>
      </c>
      <c r="I293">
        <f t="shared" si="67"/>
        <v>5.2588741600000004</v>
      </c>
      <c r="J293">
        <f t="shared" si="68"/>
        <v>0.48481885000000013</v>
      </c>
      <c r="K293">
        <f t="shared" si="69"/>
        <v>2.8718465050000002</v>
      </c>
      <c r="M293">
        <f t="shared" si="70"/>
        <v>94.792266482962205</v>
      </c>
      <c r="N293">
        <f t="shared" si="71"/>
        <v>1.8262942821196063E-2</v>
      </c>
      <c r="O293">
        <f t="shared" si="72"/>
        <v>3.9611675931034485E-2</v>
      </c>
      <c r="P293">
        <f t="shared" si="73"/>
        <v>-3.9611675931034485E-2</v>
      </c>
      <c r="R293">
        <f t="shared" si="74"/>
        <v>94.792266482962205</v>
      </c>
      <c r="S293" s="23">
        <f t="shared" si="75"/>
        <v>2.9756563090121979E-5</v>
      </c>
      <c r="T293" s="23">
        <f t="shared" si="76"/>
        <v>-4.2544927586206926E-3</v>
      </c>
      <c r="U293">
        <f t="shared" si="63"/>
        <v>6.9941506022845046E-3</v>
      </c>
      <c r="V293">
        <f t="shared" si="64"/>
        <v>-22280.509536862832</v>
      </c>
    </row>
    <row r="294" spans="1:22" x14ac:dyDescent="0.2">
      <c r="A294" s="1"/>
      <c r="B294" s="22">
        <v>0.54869999999999985</v>
      </c>
      <c r="C294" s="22">
        <v>-1.1488</v>
      </c>
      <c r="D294" s="22">
        <v>6.3116000000000003</v>
      </c>
      <c r="E294" s="22">
        <v>-7.0145000000000008</v>
      </c>
      <c r="G294">
        <f t="shared" si="65"/>
        <v>6.5843999999999987</v>
      </c>
      <c r="H294">
        <f t="shared" si="66"/>
        <v>1.7209036799999999</v>
      </c>
      <c r="I294">
        <f t="shared" si="67"/>
        <v>5.26359888</v>
      </c>
      <c r="J294">
        <f t="shared" si="68"/>
        <v>0.48481884999999991</v>
      </c>
      <c r="K294">
        <f t="shared" si="69"/>
        <v>2.8742088649999999</v>
      </c>
      <c r="M294">
        <f t="shared" si="70"/>
        <v>94.948004051116015</v>
      </c>
      <c r="N294">
        <f t="shared" si="71"/>
        <v>1.8259355150468885E-2</v>
      </c>
      <c r="O294">
        <f t="shared" si="72"/>
        <v>3.9644260206896549E-2</v>
      </c>
      <c r="P294">
        <f t="shared" si="73"/>
        <v>-3.9644260206896549E-2</v>
      </c>
      <c r="R294">
        <f t="shared" si="74"/>
        <v>94.948004051116015</v>
      </c>
      <c r="S294" s="23">
        <f t="shared" si="75"/>
        <v>3.3344233817299979E-5</v>
      </c>
      <c r="T294" s="23">
        <f t="shared" si="76"/>
        <v>-4.2870770344827572E-3</v>
      </c>
      <c r="U294">
        <f t="shared" si="63"/>
        <v>7.7778480650331988E-3</v>
      </c>
      <c r="V294">
        <f t="shared" si="64"/>
        <v>-22147.49193620955</v>
      </c>
    </row>
    <row r="295" spans="1:22" x14ac:dyDescent="0.2">
      <c r="A295" s="1"/>
      <c r="B295" s="22">
        <v>0.54720000000000002</v>
      </c>
      <c r="C295" s="22">
        <v>-1.1475000000000002</v>
      </c>
      <c r="D295" s="22">
        <v>6.3150000000000004</v>
      </c>
      <c r="E295" s="22">
        <v>-7.0128999999999992</v>
      </c>
      <c r="G295">
        <f t="shared" si="65"/>
        <v>6.5663999999999998</v>
      </c>
      <c r="H295">
        <f t="shared" si="66"/>
        <v>1.7211622499999999</v>
      </c>
      <c r="I295">
        <f t="shared" si="67"/>
        <v>5.2646420000000003</v>
      </c>
      <c r="J295">
        <f t="shared" si="68"/>
        <v>0.48513677000000022</v>
      </c>
      <c r="K295">
        <f t="shared" si="69"/>
        <v>2.8748893850000004</v>
      </c>
      <c r="M295">
        <f t="shared" si="70"/>
        <v>94.688441437526322</v>
      </c>
      <c r="N295">
        <f t="shared" si="71"/>
        <v>1.8262098663377902E-2</v>
      </c>
      <c r="O295">
        <f t="shared" si="72"/>
        <v>3.9653646689655174E-2</v>
      </c>
      <c r="P295">
        <f t="shared" si="73"/>
        <v>-3.9653646689655174E-2</v>
      </c>
      <c r="R295">
        <f t="shared" si="74"/>
        <v>94.688441437526322</v>
      </c>
      <c r="S295" s="23">
        <f t="shared" si="75"/>
        <v>3.0600720908283141E-5</v>
      </c>
      <c r="T295" s="23">
        <f t="shared" si="76"/>
        <v>-4.296463517241382E-3</v>
      </c>
      <c r="U295">
        <f t="shared" si="63"/>
        <v>7.1223043755602186E-3</v>
      </c>
      <c r="V295">
        <f t="shared" si="64"/>
        <v>-22038.693231665715</v>
      </c>
    </row>
    <row r="296" spans="1:22" x14ac:dyDescent="0.2">
      <c r="A296" s="1"/>
      <c r="B296" s="22">
        <v>0.55480000000000007</v>
      </c>
      <c r="C296" s="22">
        <v>-1.1471</v>
      </c>
      <c r="D296" s="22">
        <v>6.3140999999999998</v>
      </c>
      <c r="E296" s="22">
        <v>-7.0118000000000009</v>
      </c>
      <c r="G296">
        <f t="shared" si="65"/>
        <v>6.6576000000000004</v>
      </c>
      <c r="H296">
        <f t="shared" si="66"/>
        <v>1.72124181</v>
      </c>
      <c r="I296">
        <f t="shared" si="67"/>
        <v>5.2643658799999997</v>
      </c>
      <c r="J296">
        <f t="shared" si="68"/>
        <v>0.48535533999999991</v>
      </c>
      <c r="K296">
        <f t="shared" si="69"/>
        <v>2.8748606099999998</v>
      </c>
      <c r="M296">
        <f t="shared" si="70"/>
        <v>96.003558679714189</v>
      </c>
      <c r="N296">
        <f t="shared" si="71"/>
        <v>1.8262942821196063E-2</v>
      </c>
      <c r="O296">
        <f t="shared" si="72"/>
        <v>3.9653249793103446E-2</v>
      </c>
      <c r="P296">
        <f t="shared" si="73"/>
        <v>-3.9653249793103446E-2</v>
      </c>
      <c r="R296">
        <f t="shared" si="74"/>
        <v>96.003558679714189</v>
      </c>
      <c r="S296" s="23">
        <f t="shared" si="75"/>
        <v>2.9756563090121979E-5</v>
      </c>
      <c r="T296" s="23">
        <f t="shared" si="76"/>
        <v>-4.2960666206896536E-3</v>
      </c>
      <c r="U296">
        <f t="shared" si="63"/>
        <v>6.9264668631570511E-3</v>
      </c>
      <c r="V296">
        <f t="shared" si="64"/>
        <v>-22346.850539366777</v>
      </c>
    </row>
    <row r="297" spans="1:22" x14ac:dyDescent="0.2">
      <c r="A297" s="1"/>
      <c r="B297" s="22">
        <v>0.5524</v>
      </c>
      <c r="C297" s="22">
        <v>-1.1485999999999998</v>
      </c>
      <c r="D297" s="22">
        <v>6.3201000000000009</v>
      </c>
      <c r="E297" s="22">
        <v>-7.0117000000000003</v>
      </c>
      <c r="G297">
        <f t="shared" si="65"/>
        <v>6.6288</v>
      </c>
      <c r="H297">
        <f t="shared" si="66"/>
        <v>1.72094346</v>
      </c>
      <c r="I297">
        <f t="shared" si="67"/>
        <v>5.2662066799999998</v>
      </c>
      <c r="J297">
        <f t="shared" si="68"/>
        <v>0.48537521000000017</v>
      </c>
      <c r="K297">
        <f t="shared" si="69"/>
        <v>2.8757909449999999</v>
      </c>
      <c r="M297">
        <f t="shared" si="70"/>
        <v>95.588258497970642</v>
      </c>
      <c r="N297">
        <f t="shared" si="71"/>
        <v>1.8259777229377966E-2</v>
      </c>
      <c r="O297">
        <f t="shared" si="72"/>
        <v>3.9666081999999998E-2</v>
      </c>
      <c r="P297">
        <f t="shared" si="73"/>
        <v>-3.9666081999999998E-2</v>
      </c>
      <c r="R297">
        <f t="shared" si="74"/>
        <v>95.588258497970642</v>
      </c>
      <c r="S297" s="23">
        <f t="shared" si="75"/>
        <v>3.2922154908219398E-5</v>
      </c>
      <c r="T297" s="23">
        <f t="shared" si="76"/>
        <v>-4.3088988275862064E-3</v>
      </c>
      <c r="U297">
        <f t="shared" si="63"/>
        <v>7.6405031135674158E-3</v>
      </c>
      <c r="V297">
        <f t="shared" si="64"/>
        <v>-22183.918054886901</v>
      </c>
    </row>
    <row r="298" spans="1:22" x14ac:dyDescent="0.2">
      <c r="A298" s="1"/>
      <c r="B298" s="22">
        <v>0.55440000000000011</v>
      </c>
      <c r="C298" s="22">
        <v>-1.1467000000000001</v>
      </c>
      <c r="D298" s="22">
        <v>6.3254000000000001</v>
      </c>
      <c r="E298" s="22">
        <v>-7.01</v>
      </c>
      <c r="G298">
        <f t="shared" si="65"/>
        <v>6.6528000000000009</v>
      </c>
      <c r="H298">
        <f t="shared" si="66"/>
        <v>1.7213213700000001</v>
      </c>
      <c r="I298">
        <f t="shared" si="67"/>
        <v>5.2678327200000004</v>
      </c>
      <c r="J298">
        <f t="shared" si="68"/>
        <v>0.48571300000000028</v>
      </c>
      <c r="K298">
        <f t="shared" si="69"/>
        <v>2.8767728600000004</v>
      </c>
      <c r="M298">
        <f t="shared" si="70"/>
        <v>95.934341982756933</v>
      </c>
      <c r="N298">
        <f t="shared" si="71"/>
        <v>1.8263786979014224E-2</v>
      </c>
      <c r="O298">
        <f t="shared" si="72"/>
        <v>3.9679625655172419E-2</v>
      </c>
      <c r="P298">
        <f t="shared" si="73"/>
        <v>-3.9679625655172419E-2</v>
      </c>
      <c r="R298">
        <f t="shared" si="74"/>
        <v>95.934341982756933</v>
      </c>
      <c r="S298" s="23">
        <f t="shared" si="75"/>
        <v>2.8912405271960817E-5</v>
      </c>
      <c r="T298" s="23">
        <f t="shared" si="76"/>
        <v>-4.3224424827586275E-3</v>
      </c>
      <c r="U298">
        <f t="shared" si="63"/>
        <v>6.68890456895302E-3</v>
      </c>
      <c r="V298">
        <f t="shared" si="64"/>
        <v>-22194.475083340069</v>
      </c>
    </row>
    <row r="299" spans="1:22" x14ac:dyDescent="0.2">
      <c r="A299" s="1"/>
      <c r="B299" s="22">
        <v>0.55259999999999998</v>
      </c>
      <c r="C299" s="22">
        <v>-1.1478000000000002</v>
      </c>
      <c r="D299" s="22">
        <v>6.3309999999999995</v>
      </c>
      <c r="E299" s="22">
        <v>-7.0091999999999999</v>
      </c>
      <c r="G299">
        <f t="shared" si="65"/>
        <v>6.6311999999999998</v>
      </c>
      <c r="H299">
        <f t="shared" si="66"/>
        <v>1.7211025799999999</v>
      </c>
      <c r="I299">
        <f t="shared" si="67"/>
        <v>5.2695508000000002</v>
      </c>
      <c r="J299">
        <f t="shared" si="68"/>
        <v>0.4858719600000001</v>
      </c>
      <c r="K299">
        <f t="shared" si="69"/>
        <v>2.87771138</v>
      </c>
      <c r="M299">
        <f t="shared" si="70"/>
        <v>95.62286684644927</v>
      </c>
      <c r="N299">
        <f t="shared" si="71"/>
        <v>1.8261465545014285E-2</v>
      </c>
      <c r="O299">
        <f t="shared" si="72"/>
        <v>3.9692570758620691E-2</v>
      </c>
      <c r="P299">
        <f t="shared" si="73"/>
        <v>-3.9692570758620691E-2</v>
      </c>
      <c r="R299">
        <f t="shared" si="74"/>
        <v>95.62286684644927</v>
      </c>
      <c r="S299" s="23">
        <f t="shared" si="75"/>
        <v>3.1233839271900543E-5</v>
      </c>
      <c r="T299" s="23">
        <f t="shared" si="76"/>
        <v>-4.3353875862068986E-3</v>
      </c>
      <c r="U299">
        <f t="shared" si="63"/>
        <v>7.2043937596886322E-3</v>
      </c>
      <c r="V299">
        <f t="shared" si="64"/>
        <v>-22056.359424627884</v>
      </c>
    </row>
    <row r="300" spans="1:22" x14ac:dyDescent="0.2">
      <c r="A300" s="1"/>
      <c r="B300" s="22">
        <v>0.55520000000000003</v>
      </c>
      <c r="C300" s="22">
        <v>-1.1480999999999999</v>
      </c>
      <c r="D300" s="22">
        <v>6.3388000000000009</v>
      </c>
      <c r="E300" s="22">
        <v>-7.0086999999999993</v>
      </c>
      <c r="G300">
        <f t="shared" si="65"/>
        <v>6.6623999999999999</v>
      </c>
      <c r="H300">
        <f t="shared" si="66"/>
        <v>1.72104291</v>
      </c>
      <c r="I300">
        <f t="shared" si="67"/>
        <v>5.2719438400000005</v>
      </c>
      <c r="J300">
        <f t="shared" si="68"/>
        <v>0.48597131000000027</v>
      </c>
      <c r="K300">
        <f t="shared" si="69"/>
        <v>2.8789575750000003</v>
      </c>
      <c r="M300">
        <f t="shared" si="70"/>
        <v>96.07277537667143</v>
      </c>
      <c r="N300">
        <f t="shared" si="71"/>
        <v>1.8260832426650664E-2</v>
      </c>
      <c r="O300">
        <f t="shared" si="72"/>
        <v>3.9709759655172421E-2</v>
      </c>
      <c r="P300">
        <f t="shared" si="73"/>
        <v>-3.9709759655172421E-2</v>
      </c>
      <c r="R300">
        <f t="shared" si="74"/>
        <v>96.07277537667143</v>
      </c>
      <c r="S300" s="23">
        <f t="shared" si="75"/>
        <v>3.1866957635521415E-5</v>
      </c>
      <c r="T300" s="23">
        <f t="shared" si="76"/>
        <v>-4.3525764827586286E-3</v>
      </c>
      <c r="U300">
        <f t="shared" si="63"/>
        <v>7.3214009591221216E-3</v>
      </c>
      <c r="V300">
        <f t="shared" si="64"/>
        <v>-22072.621987743052</v>
      </c>
    </row>
    <row r="301" spans="1:22" x14ac:dyDescent="0.2">
      <c r="A301" s="1"/>
      <c r="B301" s="22">
        <v>0.55779999999999996</v>
      </c>
      <c r="C301" s="22">
        <v>-1.1487000000000001</v>
      </c>
      <c r="D301" s="22">
        <v>6.3470999999999993</v>
      </c>
      <c r="E301" s="22">
        <v>-7.0072000000000001</v>
      </c>
      <c r="G301">
        <f t="shared" si="65"/>
        <v>6.6936</v>
      </c>
      <c r="H301">
        <f t="shared" si="66"/>
        <v>1.7209235700000001</v>
      </c>
      <c r="I301">
        <f t="shared" si="67"/>
        <v>5.2744902800000002</v>
      </c>
      <c r="J301">
        <f t="shared" si="68"/>
        <v>0.48626936000000009</v>
      </c>
      <c r="K301">
        <f t="shared" si="69"/>
        <v>2.8803798199999999</v>
      </c>
      <c r="M301">
        <f t="shared" si="70"/>
        <v>96.522683906893604</v>
      </c>
      <c r="N301">
        <f t="shared" si="71"/>
        <v>1.8259566189923426E-2</v>
      </c>
      <c r="O301">
        <f t="shared" si="72"/>
        <v>3.9729376827586205E-2</v>
      </c>
      <c r="P301">
        <f t="shared" si="73"/>
        <v>-3.9729376827586205E-2</v>
      </c>
      <c r="R301">
        <f t="shared" si="74"/>
        <v>96.522683906893604</v>
      </c>
      <c r="S301" s="23">
        <f t="shared" si="75"/>
        <v>3.3133194362759688E-5</v>
      </c>
      <c r="T301" s="23">
        <f t="shared" si="76"/>
        <v>-4.3721936551724128E-3</v>
      </c>
      <c r="U301">
        <f t="shared" si="63"/>
        <v>7.5781625828861224E-3</v>
      </c>
      <c r="V301">
        <f t="shared" si="64"/>
        <v>-22076.488719273653</v>
      </c>
    </row>
    <row r="302" spans="1:22" x14ac:dyDescent="0.2">
      <c r="A302" s="1"/>
      <c r="B302" s="22">
        <v>0.56640000000000001</v>
      </c>
      <c r="C302" s="22">
        <v>-1.1478999999999999</v>
      </c>
      <c r="D302" s="22">
        <v>6.3505000000000011</v>
      </c>
      <c r="E302" s="22">
        <v>-7.0065999999999988</v>
      </c>
      <c r="G302">
        <f t="shared" si="65"/>
        <v>6.7968000000000002</v>
      </c>
      <c r="H302">
        <f t="shared" si="66"/>
        <v>1.72108269</v>
      </c>
      <c r="I302">
        <f t="shared" si="67"/>
        <v>5.2755334000000005</v>
      </c>
      <c r="J302">
        <f t="shared" si="68"/>
        <v>0.48638858000000029</v>
      </c>
      <c r="K302">
        <f t="shared" si="69"/>
        <v>2.8809609900000002</v>
      </c>
      <c r="M302">
        <f t="shared" si="70"/>
        <v>98.01084289147461</v>
      </c>
      <c r="N302">
        <f t="shared" si="71"/>
        <v>1.8261254505559744E-2</v>
      </c>
      <c r="O302">
        <f t="shared" si="72"/>
        <v>3.9737392965517246E-2</v>
      </c>
      <c r="P302">
        <f t="shared" si="73"/>
        <v>-3.9737392965517246E-2</v>
      </c>
      <c r="R302">
        <f t="shared" si="74"/>
        <v>98.01084289147461</v>
      </c>
      <c r="S302" s="23">
        <f t="shared" si="75"/>
        <v>3.1444878726440834E-5</v>
      </c>
      <c r="T302" s="23">
        <f t="shared" si="76"/>
        <v>-4.3802097931034539E-3</v>
      </c>
      <c r="U302">
        <f t="shared" si="63"/>
        <v>7.178852203825972E-3</v>
      </c>
      <c r="V302">
        <f t="shared" si="64"/>
        <v>-22375.833012790979</v>
      </c>
    </row>
    <row r="303" spans="1:22" x14ac:dyDescent="0.2">
      <c r="A303" s="1"/>
      <c r="B303" s="22">
        <v>0.55940000000000001</v>
      </c>
      <c r="C303" s="22">
        <v>-1.1480999999999999</v>
      </c>
      <c r="D303" s="22">
        <v>6.3369999999999997</v>
      </c>
      <c r="E303" s="22">
        <v>-7.0054999999999996</v>
      </c>
      <c r="G303">
        <f t="shared" si="65"/>
        <v>6.7127999999999997</v>
      </c>
      <c r="H303">
        <f t="shared" si="66"/>
        <v>1.72104291</v>
      </c>
      <c r="I303">
        <f t="shared" si="67"/>
        <v>5.2713916000000003</v>
      </c>
      <c r="J303">
        <f t="shared" si="68"/>
        <v>0.48660715000000021</v>
      </c>
      <c r="K303">
        <f t="shared" si="69"/>
        <v>2.8789993750000002</v>
      </c>
      <c r="M303">
        <f t="shared" si="70"/>
        <v>96.799550694722626</v>
      </c>
      <c r="N303">
        <f t="shared" si="71"/>
        <v>1.8260832426650664E-2</v>
      </c>
      <c r="O303">
        <f t="shared" si="72"/>
        <v>3.9710336206896554E-2</v>
      </c>
      <c r="P303">
        <f t="shared" si="73"/>
        <v>-3.9710336206896554E-2</v>
      </c>
      <c r="R303">
        <f t="shared" si="74"/>
        <v>96.799550694722626</v>
      </c>
      <c r="S303" s="23">
        <f t="shared" si="75"/>
        <v>3.1866957635521415E-5</v>
      </c>
      <c r="T303" s="23">
        <f t="shared" si="76"/>
        <v>-4.3531530344827624E-3</v>
      </c>
      <c r="U303">
        <f t="shared" si="63"/>
        <v>7.3204312789127155E-3</v>
      </c>
      <c r="V303">
        <f t="shared" si="64"/>
        <v>-22236.652359322408</v>
      </c>
    </row>
    <row r="304" spans="1:22" x14ac:dyDescent="0.2">
      <c r="A304" s="1"/>
      <c r="B304" s="22">
        <v>0.55980000000000008</v>
      </c>
      <c r="C304" s="22">
        <v>-1.1494000000000002</v>
      </c>
      <c r="D304" s="22">
        <v>6.3688000000000002</v>
      </c>
      <c r="E304" s="22">
        <v>-7.0048999999999992</v>
      </c>
      <c r="G304">
        <f t="shared" si="65"/>
        <v>6.7176000000000009</v>
      </c>
      <c r="H304">
        <f t="shared" si="66"/>
        <v>1.72078434</v>
      </c>
      <c r="I304">
        <f t="shared" si="67"/>
        <v>5.28114784</v>
      </c>
      <c r="J304">
        <f t="shared" si="68"/>
        <v>0.48672637000000019</v>
      </c>
      <c r="K304">
        <f t="shared" si="69"/>
        <v>2.8839371050000002</v>
      </c>
      <c r="M304">
        <f t="shared" si="70"/>
        <v>96.868767391679896</v>
      </c>
      <c r="N304">
        <f t="shared" si="71"/>
        <v>1.8258088913741647E-2</v>
      </c>
      <c r="O304">
        <f t="shared" si="72"/>
        <v>3.9778442827586212E-2</v>
      </c>
      <c r="P304">
        <f t="shared" si="73"/>
        <v>-3.9778442827586212E-2</v>
      </c>
      <c r="R304">
        <f t="shared" si="74"/>
        <v>96.868767391679896</v>
      </c>
      <c r="S304" s="23">
        <f t="shared" si="75"/>
        <v>3.4610470544538252E-5</v>
      </c>
      <c r="T304" s="23">
        <f t="shared" si="76"/>
        <v>-4.4212596551724201E-3</v>
      </c>
      <c r="U304">
        <f t="shared" si="63"/>
        <v>7.8281922447254494E-3</v>
      </c>
      <c r="V304">
        <f t="shared" si="64"/>
        <v>-21909.76666080975</v>
      </c>
    </row>
    <row r="305" spans="1:22" x14ac:dyDescent="0.2">
      <c r="A305" s="1"/>
      <c r="B305" s="22">
        <v>0.56190000000000007</v>
      </c>
      <c r="C305" s="22">
        <v>-1.1481999999999999</v>
      </c>
      <c r="D305" s="22">
        <v>6.3607999999999993</v>
      </c>
      <c r="E305" s="22">
        <v>-7.0038</v>
      </c>
      <c r="G305">
        <f t="shared" si="65"/>
        <v>6.7428000000000008</v>
      </c>
      <c r="H305">
        <f t="shared" si="66"/>
        <v>1.7210230200000001</v>
      </c>
      <c r="I305">
        <f t="shared" si="67"/>
        <v>5.2786934399999996</v>
      </c>
      <c r="J305">
        <f t="shared" si="68"/>
        <v>0.4869449400000001</v>
      </c>
      <c r="K305">
        <f t="shared" si="69"/>
        <v>2.8828191899999998</v>
      </c>
      <c r="M305">
        <f t="shared" si="70"/>
        <v>97.232155050705472</v>
      </c>
      <c r="N305">
        <f t="shared" si="71"/>
        <v>1.8260621387196127E-2</v>
      </c>
      <c r="O305">
        <f t="shared" si="72"/>
        <v>3.9763023310344821E-2</v>
      </c>
      <c r="P305">
        <f t="shared" si="73"/>
        <v>-3.9763023310344821E-2</v>
      </c>
      <c r="R305">
        <f t="shared" si="74"/>
        <v>97.232155050705472</v>
      </c>
      <c r="S305" s="23">
        <f t="shared" si="75"/>
        <v>3.2077997090058236E-5</v>
      </c>
      <c r="T305" s="23">
        <f t="shared" si="76"/>
        <v>-4.4058401379310289E-3</v>
      </c>
      <c r="U305">
        <f t="shared" si="63"/>
        <v>7.2807900617842163E-3</v>
      </c>
      <c r="V305">
        <f t="shared" si="64"/>
        <v>-22068.92488304522</v>
      </c>
    </row>
    <row r="306" spans="1:22" x14ac:dyDescent="0.2">
      <c r="A306" s="1"/>
      <c r="B306" s="22">
        <v>0.56510000000000005</v>
      </c>
      <c r="C306" s="22">
        <v>-1.151</v>
      </c>
      <c r="D306" s="22">
        <v>6.3620999999999999</v>
      </c>
      <c r="E306" s="22">
        <v>-7.0032000000000014</v>
      </c>
      <c r="G306">
        <f t="shared" si="65"/>
        <v>6.7812000000000001</v>
      </c>
      <c r="H306">
        <f t="shared" si="66"/>
        <v>1.7204661000000001</v>
      </c>
      <c r="I306">
        <f t="shared" si="67"/>
        <v>5.2790922800000004</v>
      </c>
      <c r="J306">
        <f t="shared" si="68"/>
        <v>0.48706415999999986</v>
      </c>
      <c r="K306">
        <f t="shared" si="69"/>
        <v>2.8830782200000002</v>
      </c>
      <c r="M306">
        <f t="shared" si="70"/>
        <v>97.785888626363516</v>
      </c>
      <c r="N306">
        <f t="shared" si="71"/>
        <v>1.8254712282469009E-2</v>
      </c>
      <c r="O306">
        <f t="shared" si="72"/>
        <v>3.9766596137931036E-2</v>
      </c>
      <c r="P306">
        <f t="shared" si="73"/>
        <v>-3.9766596137931036E-2</v>
      </c>
      <c r="R306">
        <f t="shared" si="74"/>
        <v>97.785888626363516</v>
      </c>
      <c r="S306" s="23">
        <f t="shared" si="75"/>
        <v>3.7987101817175961E-5</v>
      </c>
      <c r="T306" s="23">
        <f t="shared" si="76"/>
        <v>-4.409412965517244E-3</v>
      </c>
      <c r="U306">
        <f t="shared" si="63"/>
        <v>8.6150020681312854E-3</v>
      </c>
      <c r="V306">
        <f t="shared" si="64"/>
        <v>-22176.6229180788</v>
      </c>
    </row>
    <row r="307" spans="1:22" x14ac:dyDescent="0.2">
      <c r="A307" s="1"/>
      <c r="B307" s="22">
        <v>0.56879999999999997</v>
      </c>
      <c r="C307" s="22">
        <v>-1.1482000000000003</v>
      </c>
      <c r="D307" s="22">
        <v>6.3717000000000006</v>
      </c>
      <c r="E307" s="22">
        <v>-7.0018000000000002</v>
      </c>
      <c r="G307">
        <f t="shared" si="65"/>
        <v>6.8255999999999997</v>
      </c>
      <c r="H307">
        <f t="shared" si="66"/>
        <v>1.7210230200000001</v>
      </c>
      <c r="I307">
        <f t="shared" si="67"/>
        <v>5.28203756</v>
      </c>
      <c r="J307">
        <f t="shared" si="68"/>
        <v>0.4873423400000001</v>
      </c>
      <c r="K307">
        <f t="shared" si="69"/>
        <v>2.8846899500000003</v>
      </c>
      <c r="M307">
        <f t="shared" si="70"/>
        <v>98.426143073218142</v>
      </c>
      <c r="N307">
        <f t="shared" si="71"/>
        <v>1.8260621387196127E-2</v>
      </c>
      <c r="O307">
        <f t="shared" si="72"/>
        <v>3.9788826896551728E-2</v>
      </c>
      <c r="P307">
        <f t="shared" si="73"/>
        <v>-3.9788826896551728E-2</v>
      </c>
      <c r="R307">
        <f t="shared" si="74"/>
        <v>98.426143073218142</v>
      </c>
      <c r="S307" s="23">
        <f t="shared" si="75"/>
        <v>3.2077997090058236E-5</v>
      </c>
      <c r="T307" s="23">
        <f t="shared" si="76"/>
        <v>-4.4316437241379361E-3</v>
      </c>
      <c r="U307">
        <f t="shared" si="63"/>
        <v>7.2383971020364901E-3</v>
      </c>
      <c r="V307">
        <f t="shared" si="64"/>
        <v>-22209.850159460744</v>
      </c>
    </row>
    <row r="308" spans="1:22" x14ac:dyDescent="0.2">
      <c r="A308" s="1"/>
      <c r="B308" s="22">
        <v>0.57440000000000002</v>
      </c>
      <c r="C308" s="22">
        <v>-1.1492999999999998</v>
      </c>
      <c r="D308" s="22">
        <v>6.3825999999999992</v>
      </c>
      <c r="E308" s="22">
        <v>-7.0013000000000005</v>
      </c>
      <c r="G308">
        <f t="shared" si="65"/>
        <v>6.8928000000000003</v>
      </c>
      <c r="H308">
        <f t="shared" si="66"/>
        <v>1.7208042300000002</v>
      </c>
      <c r="I308">
        <f t="shared" si="67"/>
        <v>5.2853816799999995</v>
      </c>
      <c r="J308">
        <f t="shared" si="68"/>
        <v>0.48744169000000004</v>
      </c>
      <c r="K308">
        <f t="shared" si="69"/>
        <v>2.8864116849999997</v>
      </c>
      <c r="M308">
        <f t="shared" si="70"/>
        <v>99.395176830619732</v>
      </c>
      <c r="N308">
        <f t="shared" si="71"/>
        <v>1.8258299953196187E-2</v>
      </c>
      <c r="O308">
        <f t="shared" si="72"/>
        <v>3.9812574965517239E-2</v>
      </c>
      <c r="P308">
        <f t="shared" si="73"/>
        <v>-3.9812574965517239E-2</v>
      </c>
      <c r="R308">
        <f t="shared" si="74"/>
        <v>99.395176830619732</v>
      </c>
      <c r="S308" s="23">
        <f t="shared" si="75"/>
        <v>3.4399431089997962E-5</v>
      </c>
      <c r="T308" s="23">
        <f t="shared" si="76"/>
        <v>-4.455391793103447E-3</v>
      </c>
      <c r="U308">
        <f t="shared" si="63"/>
        <v>7.7208543462429597E-3</v>
      </c>
      <c r="V308">
        <f t="shared" si="64"/>
        <v>-22308.964384338698</v>
      </c>
    </row>
    <row r="309" spans="1:22" x14ac:dyDescent="0.2">
      <c r="A309" s="1"/>
      <c r="B309" s="22">
        <v>0.5655</v>
      </c>
      <c r="C309" s="22">
        <v>-1.1460999999999999</v>
      </c>
      <c r="D309" s="22">
        <v>6.3678000000000008</v>
      </c>
      <c r="E309" s="22">
        <v>-6.9991999999999992</v>
      </c>
      <c r="G309">
        <f t="shared" si="65"/>
        <v>6.7859999999999996</v>
      </c>
      <c r="H309">
        <f t="shared" si="66"/>
        <v>1.72144071</v>
      </c>
      <c r="I309">
        <f t="shared" si="67"/>
        <v>5.2808410400000003</v>
      </c>
      <c r="J309">
        <f t="shared" si="68"/>
        <v>0.48785896000000029</v>
      </c>
      <c r="K309">
        <f t="shared" si="69"/>
        <v>2.8843500000000004</v>
      </c>
      <c r="M309">
        <f t="shared" si="70"/>
        <v>97.855105323320785</v>
      </c>
      <c r="N309">
        <f t="shared" si="71"/>
        <v>1.8265053215741463E-2</v>
      </c>
      <c r="O309">
        <f t="shared" si="72"/>
        <v>3.978413793103449E-2</v>
      </c>
      <c r="P309">
        <f t="shared" si="73"/>
        <v>-3.978413793103449E-2</v>
      </c>
      <c r="R309">
        <f t="shared" si="74"/>
        <v>97.855105323320785</v>
      </c>
      <c r="S309" s="23">
        <f t="shared" si="75"/>
        <v>2.7646168544722544E-5</v>
      </c>
      <c r="T309" s="23">
        <f t="shared" si="76"/>
        <v>-4.4269547586206978E-3</v>
      </c>
      <c r="U309">
        <f t="shared" si="63"/>
        <v>6.2449629716424381E-3</v>
      </c>
      <c r="V309">
        <f t="shared" si="64"/>
        <v>-22104.383410010138</v>
      </c>
    </row>
    <row r="310" spans="1:22" x14ac:dyDescent="0.2">
      <c r="A310" s="1"/>
      <c r="B310" s="22">
        <v>0.57079999999999986</v>
      </c>
      <c r="C310" s="22">
        <v>-1.1475000000000002</v>
      </c>
      <c r="D310" s="22">
        <v>6.3689999999999998</v>
      </c>
      <c r="E310" s="22">
        <v>-6.9984999999999999</v>
      </c>
      <c r="G310">
        <f t="shared" ref="G310:G373" si="77">B310*(60/$G$3)</f>
        <v>6.8495999999999988</v>
      </c>
      <c r="H310">
        <f t="shared" si="66"/>
        <v>1.7211622499999999</v>
      </c>
      <c r="I310">
        <f t="shared" si="67"/>
        <v>5.2812092000000002</v>
      </c>
      <c r="J310">
        <f t="shared" si="68"/>
        <v>0.48799805000000007</v>
      </c>
      <c r="K310">
        <f t="shared" ref="K310:K373" si="78">AVERAGE(I310:J310)</f>
        <v>2.884603625</v>
      </c>
      <c r="M310">
        <f t="shared" ref="M310:M373" si="79">(G310*101.93)/(PI()*($I$3*0.1/2)^2)</f>
        <v>98.772226558004405</v>
      </c>
      <c r="N310">
        <f t="shared" ref="N310:N373" si="80">H310/$M$3</f>
        <v>1.8262098663377902E-2</v>
      </c>
      <c r="O310">
        <f t="shared" ref="O310:O373" si="81">K310/$K$3</f>
        <v>3.978763620689655E-2</v>
      </c>
      <c r="P310">
        <f t="shared" ref="P310:P373" si="82">-O310</f>
        <v>-3.978763620689655E-2</v>
      </c>
      <c r="R310">
        <f t="shared" ref="R310:R373" si="83">M310-$M$7</f>
        <v>98.772226558004405</v>
      </c>
      <c r="S310" s="23">
        <f t="shared" si="75"/>
        <v>3.0600720908283141E-5</v>
      </c>
      <c r="T310" s="23">
        <f t="shared" si="76"/>
        <v>-4.4304530344827578E-3</v>
      </c>
      <c r="U310">
        <f t="shared" si="63"/>
        <v>6.9069056076464389E-3</v>
      </c>
      <c r="V310">
        <f t="shared" si="64"/>
        <v>-22293.933778159499</v>
      </c>
    </row>
    <row r="311" spans="1:22" x14ac:dyDescent="0.2">
      <c r="A311" s="1"/>
      <c r="B311" s="22">
        <v>0.56859999999999988</v>
      </c>
      <c r="C311" s="22">
        <v>-1.1478999999999999</v>
      </c>
      <c r="D311" s="22">
        <v>6.3814000000000002</v>
      </c>
      <c r="E311" s="22">
        <v>-6.9969999999999999</v>
      </c>
      <c r="G311">
        <f t="shared" si="77"/>
        <v>6.8231999999999982</v>
      </c>
      <c r="H311">
        <f t="shared" si="66"/>
        <v>1.72108269</v>
      </c>
      <c r="I311">
        <f t="shared" si="67"/>
        <v>5.2850135199999997</v>
      </c>
      <c r="J311">
        <f t="shared" si="68"/>
        <v>0.48829610000000012</v>
      </c>
      <c r="K311">
        <f t="shared" si="78"/>
        <v>2.88665481</v>
      </c>
      <c r="M311">
        <f t="shared" si="79"/>
        <v>98.391534724739486</v>
      </c>
      <c r="N311">
        <f t="shared" si="80"/>
        <v>1.8261254505559744E-2</v>
      </c>
      <c r="O311">
        <f t="shared" si="81"/>
        <v>3.9815928413793104E-2</v>
      </c>
      <c r="P311">
        <f t="shared" si="82"/>
        <v>-3.9815928413793104E-2</v>
      </c>
      <c r="R311">
        <f t="shared" si="83"/>
        <v>98.391534724739486</v>
      </c>
      <c r="S311" s="23">
        <f t="shared" si="75"/>
        <v>3.1444878726440834E-5</v>
      </c>
      <c r="T311" s="23">
        <f t="shared" si="76"/>
        <v>-4.4587452413793124E-3</v>
      </c>
      <c r="U311">
        <f t="shared" si="63"/>
        <v>7.0524053347155048E-3</v>
      </c>
      <c r="V311">
        <f t="shared" si="64"/>
        <v>-22067.090492548992</v>
      </c>
    </row>
    <row r="312" spans="1:22" x14ac:dyDescent="0.2">
      <c r="A312" s="1"/>
      <c r="B312" s="22">
        <v>0.57790000000000008</v>
      </c>
      <c r="C312" s="22">
        <v>-1.1478999999999999</v>
      </c>
      <c r="D312" s="22">
        <v>6.3920000000000012</v>
      </c>
      <c r="E312" s="22">
        <v>-6.9963999999999995</v>
      </c>
      <c r="G312">
        <f t="shared" si="77"/>
        <v>6.934800000000001</v>
      </c>
      <c r="H312">
        <f t="shared" si="66"/>
        <v>1.72108269</v>
      </c>
      <c r="I312">
        <f t="shared" si="67"/>
        <v>5.2882656000000008</v>
      </c>
      <c r="J312">
        <f t="shared" si="68"/>
        <v>0.48841532000000032</v>
      </c>
      <c r="K312">
        <f t="shared" si="78"/>
        <v>2.8883404600000007</v>
      </c>
      <c r="M312">
        <f t="shared" si="79"/>
        <v>100.00082292899575</v>
      </c>
      <c r="N312">
        <f t="shared" si="80"/>
        <v>1.8261254505559744E-2</v>
      </c>
      <c r="O312">
        <f t="shared" si="81"/>
        <v>3.9839178758620697E-2</v>
      </c>
      <c r="P312">
        <f t="shared" si="82"/>
        <v>-3.9839178758620697E-2</v>
      </c>
      <c r="R312">
        <f t="shared" si="83"/>
        <v>100.00082292899575</v>
      </c>
      <c r="S312" s="23">
        <f t="shared" si="75"/>
        <v>3.1444878726440834E-5</v>
      </c>
      <c r="T312" s="23">
        <f t="shared" si="76"/>
        <v>-4.481995586206905E-3</v>
      </c>
      <c r="U312">
        <f t="shared" si="63"/>
        <v>7.0158209934902032E-3</v>
      </c>
      <c r="V312">
        <f t="shared" si="64"/>
        <v>-22311.673674276426</v>
      </c>
    </row>
    <row r="313" spans="1:22" x14ac:dyDescent="0.2">
      <c r="A313" s="1"/>
      <c r="B313" s="22">
        <v>0.57650000000000001</v>
      </c>
      <c r="C313" s="22">
        <v>-1.1483999999999999</v>
      </c>
      <c r="D313" s="22">
        <v>6.3803000000000001</v>
      </c>
      <c r="E313" s="22">
        <v>-6.9956000000000005</v>
      </c>
      <c r="G313">
        <f t="shared" si="77"/>
        <v>6.9180000000000001</v>
      </c>
      <c r="H313">
        <f t="shared" si="66"/>
        <v>1.72098324</v>
      </c>
      <c r="I313">
        <f t="shared" si="67"/>
        <v>5.2846760399999999</v>
      </c>
      <c r="J313">
        <f t="shared" si="68"/>
        <v>0.48857428000000014</v>
      </c>
      <c r="K313">
        <f t="shared" si="78"/>
        <v>2.8866251599999999</v>
      </c>
      <c r="M313">
        <f t="shared" si="79"/>
        <v>99.758564489645323</v>
      </c>
      <c r="N313">
        <f t="shared" si="80"/>
        <v>1.8260199308287046E-2</v>
      </c>
      <c r="O313">
        <f t="shared" si="81"/>
        <v>3.9815519448275861E-2</v>
      </c>
      <c r="P313">
        <f t="shared" si="82"/>
        <v>-3.9815519448275861E-2</v>
      </c>
      <c r="R313">
        <f t="shared" si="83"/>
        <v>99.758564489645323</v>
      </c>
      <c r="S313" s="23">
        <f t="shared" si="75"/>
        <v>3.2500075999138817E-5</v>
      </c>
      <c r="T313" s="23">
        <f t="shared" si="76"/>
        <v>-4.4583362758620695E-3</v>
      </c>
      <c r="U313">
        <f t="shared" si="63"/>
        <v>7.2897318614340194E-3</v>
      </c>
      <c r="V313">
        <f t="shared" si="64"/>
        <v>-22375.738014592873</v>
      </c>
    </row>
    <row r="314" spans="1:22" x14ac:dyDescent="0.2">
      <c r="A314" s="1"/>
      <c r="B314" s="22">
        <v>0.57810000000000006</v>
      </c>
      <c r="C314" s="22">
        <v>-1.1479999999999999</v>
      </c>
      <c r="D314" s="22">
        <v>6.4047999999999998</v>
      </c>
      <c r="E314" s="22">
        <v>-6.9948999999999995</v>
      </c>
      <c r="G314">
        <f t="shared" si="77"/>
        <v>6.9372000000000007</v>
      </c>
      <c r="H314">
        <f t="shared" si="66"/>
        <v>1.7210628000000001</v>
      </c>
      <c r="I314">
        <f t="shared" si="67"/>
        <v>5.2921926399999997</v>
      </c>
      <c r="J314">
        <f t="shared" si="68"/>
        <v>0.48871337000000015</v>
      </c>
      <c r="K314">
        <f t="shared" si="78"/>
        <v>2.8904530049999999</v>
      </c>
      <c r="M314">
        <f t="shared" si="79"/>
        <v>100.03543127747436</v>
      </c>
      <c r="N314">
        <f t="shared" si="80"/>
        <v>1.8261043466105208E-2</v>
      </c>
      <c r="O314">
        <f t="shared" si="81"/>
        <v>3.9868317310344827E-2</v>
      </c>
      <c r="P314">
        <f t="shared" si="82"/>
        <v>-3.9868317310344827E-2</v>
      </c>
      <c r="R314">
        <f t="shared" si="83"/>
        <v>100.03543127747436</v>
      </c>
      <c r="S314" s="23">
        <f t="shared" si="75"/>
        <v>3.1655918180977655E-5</v>
      </c>
      <c r="T314" s="23">
        <f t="shared" si="76"/>
        <v>-4.5111341379310346E-3</v>
      </c>
      <c r="U314">
        <f t="shared" si="63"/>
        <v>7.0172859447482925E-3</v>
      </c>
      <c r="V314">
        <f t="shared" si="64"/>
        <v>-22175.228716066096</v>
      </c>
    </row>
    <row r="315" spans="1:22" x14ac:dyDescent="0.2">
      <c r="A315" s="1"/>
      <c r="B315" s="22">
        <v>0.57879999999999987</v>
      </c>
      <c r="C315" s="22">
        <v>-1.1480000000000001</v>
      </c>
      <c r="D315" s="22">
        <v>6.4090999999999996</v>
      </c>
      <c r="E315" s="22">
        <v>-6.9935999999999989</v>
      </c>
      <c r="G315">
        <f t="shared" si="77"/>
        <v>6.9455999999999989</v>
      </c>
      <c r="H315">
        <f t="shared" si="66"/>
        <v>1.7210627999999999</v>
      </c>
      <c r="I315">
        <f t="shared" si="67"/>
        <v>5.2935118799999996</v>
      </c>
      <c r="J315">
        <f t="shared" si="68"/>
        <v>0.48897168000000035</v>
      </c>
      <c r="K315">
        <f t="shared" si="78"/>
        <v>2.8912417800000001</v>
      </c>
      <c r="M315">
        <f t="shared" si="79"/>
        <v>100.15656049714953</v>
      </c>
      <c r="N315">
        <f t="shared" si="80"/>
        <v>1.8261043466105204E-2</v>
      </c>
      <c r="O315">
        <f t="shared" si="81"/>
        <v>3.9879196965517241E-2</v>
      </c>
      <c r="P315">
        <f t="shared" si="82"/>
        <v>-3.9879196965517241E-2</v>
      </c>
      <c r="R315">
        <f t="shared" si="83"/>
        <v>100.15656049714953</v>
      </c>
      <c r="S315" s="23">
        <f t="shared" si="75"/>
        <v>3.1655918180981124E-5</v>
      </c>
      <c r="T315" s="23">
        <f t="shared" si="76"/>
        <v>-4.5220137931034493E-3</v>
      </c>
      <c r="U315">
        <f t="shared" si="63"/>
        <v>7.0004028358471079E-3</v>
      </c>
      <c r="V315">
        <f t="shared" si="64"/>
        <v>-22148.663201757347</v>
      </c>
    </row>
    <row r="316" spans="1:22" x14ac:dyDescent="0.2">
      <c r="A316" s="1"/>
      <c r="B316" s="22">
        <v>0.58030000000000015</v>
      </c>
      <c r="C316" s="22">
        <v>-1.1483000000000003</v>
      </c>
      <c r="D316" s="22">
        <v>6.4018999999999995</v>
      </c>
      <c r="E316" s="22">
        <v>-6.9920999999999989</v>
      </c>
      <c r="G316">
        <f t="shared" si="77"/>
        <v>6.9636000000000013</v>
      </c>
      <c r="H316">
        <f t="shared" si="66"/>
        <v>1.7210031299999999</v>
      </c>
      <c r="I316">
        <f t="shared" si="67"/>
        <v>5.2913029199999997</v>
      </c>
      <c r="J316">
        <f t="shared" si="68"/>
        <v>0.4892697300000004</v>
      </c>
      <c r="K316">
        <f t="shared" si="78"/>
        <v>2.8902863249999999</v>
      </c>
      <c r="M316">
        <f t="shared" si="79"/>
        <v>100.41612311073926</v>
      </c>
      <c r="N316">
        <f t="shared" si="80"/>
        <v>1.8260410347741583E-2</v>
      </c>
      <c r="O316">
        <f t="shared" si="81"/>
        <v>3.9866018275862065E-2</v>
      </c>
      <c r="P316">
        <f t="shared" si="82"/>
        <v>-3.9866018275862065E-2</v>
      </c>
      <c r="R316">
        <f t="shared" si="83"/>
        <v>100.41612311073926</v>
      </c>
      <c r="S316" s="23">
        <f t="shared" si="75"/>
        <v>3.2289036544601996E-5</v>
      </c>
      <c r="T316" s="23">
        <f t="shared" si="76"/>
        <v>-4.5088351034482735E-3</v>
      </c>
      <c r="U316">
        <f t="shared" si="63"/>
        <v>7.161281307428595E-3</v>
      </c>
      <c r="V316">
        <f t="shared" si="64"/>
        <v>-22270.968178442115</v>
      </c>
    </row>
    <row r="317" spans="1:22" x14ac:dyDescent="0.2">
      <c r="A317" s="1"/>
      <c r="B317" s="22">
        <v>0.5847</v>
      </c>
      <c r="C317" s="22">
        <v>-1.1484999999999999</v>
      </c>
      <c r="D317" s="22">
        <v>6.4077000000000002</v>
      </c>
      <c r="E317" s="22">
        <v>-6.9924000000000008</v>
      </c>
      <c r="G317">
        <f t="shared" si="77"/>
        <v>7.0164</v>
      </c>
      <c r="H317">
        <f t="shared" si="66"/>
        <v>1.7209633500000001</v>
      </c>
      <c r="I317">
        <f t="shared" si="67"/>
        <v>5.2930823599999997</v>
      </c>
      <c r="J317">
        <f t="shared" si="68"/>
        <v>0.48921011999999986</v>
      </c>
      <c r="K317">
        <f t="shared" si="78"/>
        <v>2.8911462399999999</v>
      </c>
      <c r="M317">
        <f t="shared" si="79"/>
        <v>101.17750677726907</v>
      </c>
      <c r="N317">
        <f t="shared" si="80"/>
        <v>1.8259988268832506E-2</v>
      </c>
      <c r="O317">
        <f t="shared" si="81"/>
        <v>3.987787917241379E-2</v>
      </c>
      <c r="P317">
        <f t="shared" si="82"/>
        <v>-3.987787917241379E-2</v>
      </c>
      <c r="R317">
        <f t="shared" si="83"/>
        <v>101.17750677726907</v>
      </c>
      <c r="S317" s="23">
        <f t="shared" si="75"/>
        <v>3.2711115453679107E-5</v>
      </c>
      <c r="T317" s="23">
        <f t="shared" si="76"/>
        <v>-4.5206959999999977E-3</v>
      </c>
      <c r="U317">
        <f t="shared" si="63"/>
        <v>7.2358582514018025E-3</v>
      </c>
      <c r="V317">
        <f t="shared" si="64"/>
        <v>-22380.957882872266</v>
      </c>
    </row>
    <row r="318" spans="1:22" x14ac:dyDescent="0.2">
      <c r="A318" s="1"/>
      <c r="B318" s="22">
        <v>0.58419999999999994</v>
      </c>
      <c r="C318" s="22">
        <v>-1.1478999999999999</v>
      </c>
      <c r="D318" s="22">
        <v>6.406699999999999</v>
      </c>
      <c r="E318" s="22">
        <v>-6.9909999999999997</v>
      </c>
      <c r="G318">
        <f t="shared" si="77"/>
        <v>7.0103999999999989</v>
      </c>
      <c r="H318">
        <f t="shared" si="66"/>
        <v>1.72108269</v>
      </c>
      <c r="I318">
        <f t="shared" si="67"/>
        <v>5.2927755599999999</v>
      </c>
      <c r="J318">
        <f t="shared" si="68"/>
        <v>0.4894883000000001</v>
      </c>
      <c r="K318">
        <f t="shared" si="78"/>
        <v>2.8911319300000002</v>
      </c>
      <c r="M318">
        <f t="shared" si="79"/>
        <v>101.09098590607249</v>
      </c>
      <c r="N318">
        <f t="shared" si="80"/>
        <v>1.8261254505559744E-2</v>
      </c>
      <c r="O318">
        <f t="shared" si="81"/>
        <v>3.9877681793103449E-2</v>
      </c>
      <c r="P318">
        <f t="shared" si="82"/>
        <v>-3.9877681793103449E-2</v>
      </c>
      <c r="R318">
        <f t="shared" si="83"/>
        <v>101.09098590607249</v>
      </c>
      <c r="S318" s="23">
        <f t="shared" si="75"/>
        <v>3.1444878726440834E-5</v>
      </c>
      <c r="T318" s="23">
        <f t="shared" si="76"/>
        <v>-4.5204986206896572E-3</v>
      </c>
      <c r="U318">
        <f t="shared" si="63"/>
        <v>6.9560642232080879E-3</v>
      </c>
      <c r="V318">
        <f t="shared" si="64"/>
        <v>-22362.795432210492</v>
      </c>
    </row>
    <row r="319" spans="1:22" x14ac:dyDescent="0.2">
      <c r="A319" s="1"/>
      <c r="B319" s="22">
        <v>0.58599999999999997</v>
      </c>
      <c r="C319" s="22">
        <v>-1.1471999999999998</v>
      </c>
      <c r="D319" s="22">
        <v>6.4184000000000001</v>
      </c>
      <c r="E319" s="22">
        <v>-6.9894999999999996</v>
      </c>
      <c r="G319">
        <f t="shared" si="77"/>
        <v>7.032</v>
      </c>
      <c r="H319">
        <f t="shared" si="66"/>
        <v>1.7212219200000001</v>
      </c>
      <c r="I319">
        <f t="shared" si="67"/>
        <v>5.2963651199999999</v>
      </c>
      <c r="J319">
        <f t="shared" si="68"/>
        <v>0.48978635000000015</v>
      </c>
      <c r="K319">
        <f t="shared" si="78"/>
        <v>2.893075735</v>
      </c>
      <c r="M319">
        <f t="shared" si="79"/>
        <v>101.40246104238015</v>
      </c>
      <c r="N319">
        <f t="shared" si="80"/>
        <v>1.8262731781741523E-2</v>
      </c>
      <c r="O319">
        <f t="shared" si="81"/>
        <v>3.9904492896551721E-2</v>
      </c>
      <c r="P319">
        <f t="shared" si="82"/>
        <v>-3.9904492896551721E-2</v>
      </c>
      <c r="R319">
        <f t="shared" si="83"/>
        <v>101.40246104238015</v>
      </c>
      <c r="S319" s="23">
        <f t="shared" si="75"/>
        <v>2.996760254466227E-5</v>
      </c>
      <c r="T319" s="23">
        <f t="shared" si="76"/>
        <v>-4.5473097241379296E-3</v>
      </c>
      <c r="U319">
        <f t="shared" si="63"/>
        <v>6.5901828471434222E-3</v>
      </c>
      <c r="V319">
        <f t="shared" si="64"/>
        <v>-22299.440151199255</v>
      </c>
    </row>
    <row r="320" spans="1:22" x14ac:dyDescent="0.2">
      <c r="A320" s="1"/>
      <c r="B320" s="22">
        <v>0.58810000000000007</v>
      </c>
      <c r="C320" s="22">
        <v>-1.147</v>
      </c>
      <c r="D320" s="22">
        <v>6.4200999999999997</v>
      </c>
      <c r="E320" s="22">
        <v>-6.9886999999999997</v>
      </c>
      <c r="G320">
        <f t="shared" si="77"/>
        <v>7.0572000000000008</v>
      </c>
      <c r="H320">
        <f t="shared" si="66"/>
        <v>1.7212617000000001</v>
      </c>
      <c r="I320">
        <f t="shared" si="67"/>
        <v>5.2968866800000001</v>
      </c>
      <c r="J320">
        <f t="shared" si="68"/>
        <v>0.48994531000000019</v>
      </c>
      <c r="K320">
        <f t="shared" si="78"/>
        <v>2.8934159950000002</v>
      </c>
      <c r="M320">
        <f t="shared" si="79"/>
        <v>101.76584870140577</v>
      </c>
      <c r="N320">
        <f t="shared" si="80"/>
        <v>1.8263153860650604E-2</v>
      </c>
      <c r="O320">
        <f t="shared" si="81"/>
        <v>3.9909186137931041E-2</v>
      </c>
      <c r="P320">
        <f t="shared" si="82"/>
        <v>-3.9909186137931041E-2</v>
      </c>
      <c r="R320">
        <f t="shared" si="83"/>
        <v>101.76584870140577</v>
      </c>
      <c r="S320" s="23">
        <f t="shared" si="75"/>
        <v>2.9545523635581689E-5</v>
      </c>
      <c r="T320" s="23">
        <f t="shared" si="76"/>
        <v>-4.5520029655172489E-3</v>
      </c>
      <c r="U320">
        <f t="shared" si="63"/>
        <v>6.4906644084807615E-3</v>
      </c>
      <c r="V320">
        <f t="shared" si="64"/>
        <v>-22356.279086879287</v>
      </c>
    </row>
    <row r="321" spans="1:23" x14ac:dyDescent="0.2">
      <c r="A321" s="1"/>
      <c r="B321" s="22">
        <v>0.59419999999999984</v>
      </c>
      <c r="C321" s="22">
        <v>-1.1467000000000001</v>
      </c>
      <c r="D321" s="22">
        <v>6.4099999999999993</v>
      </c>
      <c r="E321" s="22">
        <v>-6.9878999999999989</v>
      </c>
      <c r="G321">
        <f t="shared" si="77"/>
        <v>7.1303999999999981</v>
      </c>
      <c r="H321">
        <f t="shared" si="66"/>
        <v>1.7213213700000001</v>
      </c>
      <c r="I321">
        <f t="shared" si="67"/>
        <v>5.2937879999999993</v>
      </c>
      <c r="J321">
        <f t="shared" si="68"/>
        <v>0.49010427000000045</v>
      </c>
      <c r="K321">
        <f t="shared" si="78"/>
        <v>2.891946135</v>
      </c>
      <c r="M321">
        <f t="shared" si="79"/>
        <v>102.82140333000387</v>
      </c>
      <c r="N321">
        <f t="shared" si="80"/>
        <v>1.8263786979014224E-2</v>
      </c>
      <c r="O321">
        <f t="shared" si="81"/>
        <v>3.9888912206896554E-2</v>
      </c>
      <c r="P321">
        <f t="shared" si="82"/>
        <v>-3.9888912206896554E-2</v>
      </c>
      <c r="R321">
        <f t="shared" si="83"/>
        <v>102.82140333000387</v>
      </c>
      <c r="S321" s="23">
        <f t="shared" si="75"/>
        <v>2.8912405271960817E-5</v>
      </c>
      <c r="T321" s="23">
        <f t="shared" si="76"/>
        <v>-4.5317290344827621E-3</v>
      </c>
      <c r="U321">
        <f t="shared" si="63"/>
        <v>6.3799942697281746E-3</v>
      </c>
      <c r="V321">
        <f t="shared" si="64"/>
        <v>-22689.221387160807</v>
      </c>
    </row>
    <row r="322" spans="1:23" x14ac:dyDescent="0.2">
      <c r="A322" s="1"/>
      <c r="B322" s="22">
        <v>0.59160000000000001</v>
      </c>
      <c r="C322" s="22">
        <v>-1.1484999999999999</v>
      </c>
      <c r="D322" s="22">
        <v>6.4338999999999995</v>
      </c>
      <c r="E322" s="22">
        <v>-6.9876000000000005</v>
      </c>
      <c r="G322">
        <f t="shared" si="77"/>
        <v>7.0991999999999997</v>
      </c>
      <c r="H322">
        <f t="shared" si="66"/>
        <v>1.7209633500000001</v>
      </c>
      <c r="I322">
        <f t="shared" si="67"/>
        <v>5.3011205199999996</v>
      </c>
      <c r="J322">
        <f t="shared" si="68"/>
        <v>0.49016388000000011</v>
      </c>
      <c r="K322">
        <f t="shared" si="78"/>
        <v>2.8956421999999997</v>
      </c>
      <c r="M322">
        <f t="shared" si="79"/>
        <v>102.37149479978173</v>
      </c>
      <c r="N322">
        <f t="shared" si="80"/>
        <v>1.8259988268832506E-2</v>
      </c>
      <c r="O322">
        <f t="shared" si="81"/>
        <v>3.9939892413793102E-2</v>
      </c>
      <c r="P322">
        <f t="shared" si="82"/>
        <v>-3.9939892413793102E-2</v>
      </c>
      <c r="R322" s="21">
        <f t="shared" si="83"/>
        <v>102.37149479978173</v>
      </c>
      <c r="S322" s="23">
        <f t="shared" si="75"/>
        <v>3.2711115453679107E-5</v>
      </c>
      <c r="T322" s="23">
        <f t="shared" si="76"/>
        <v>-4.5827092413793097E-3</v>
      </c>
      <c r="U322" s="21">
        <f t="shared" si="63"/>
        <v>7.1379425860833524E-3</v>
      </c>
      <c r="V322" s="21">
        <f t="shared" si="64"/>
        <v>-22338.64061796114</v>
      </c>
      <c r="W322" s="21"/>
    </row>
    <row r="323" spans="1:23" x14ac:dyDescent="0.2">
      <c r="A323" s="1"/>
      <c r="B323" s="22">
        <v>0.58820000000000006</v>
      </c>
      <c r="C323" s="22">
        <v>-1.1464000000000003</v>
      </c>
      <c r="D323" s="22">
        <v>6.4465999999999992</v>
      </c>
      <c r="E323" s="22">
        <v>-6.9864999999999995</v>
      </c>
      <c r="G323">
        <f t="shared" si="77"/>
        <v>7.0584000000000007</v>
      </c>
      <c r="H323">
        <f t="shared" si="66"/>
        <v>1.72138104</v>
      </c>
      <c r="I323">
        <f t="shared" si="67"/>
        <v>5.3050168800000002</v>
      </c>
      <c r="J323">
        <f t="shared" si="68"/>
        <v>0.49038245000000025</v>
      </c>
      <c r="K323">
        <f t="shared" si="78"/>
        <v>2.8976996650000002</v>
      </c>
      <c r="M323">
        <f t="shared" si="79"/>
        <v>101.78315287564507</v>
      </c>
      <c r="N323">
        <f t="shared" si="80"/>
        <v>1.8264420097377842E-2</v>
      </c>
      <c r="O323">
        <f t="shared" si="81"/>
        <v>3.9968271241379312E-2</v>
      </c>
      <c r="P323">
        <f t="shared" si="82"/>
        <v>-3.9968271241379312E-2</v>
      </c>
      <c r="R323">
        <f t="shared" si="83"/>
        <v>101.78315287564507</v>
      </c>
      <c r="S323" s="23">
        <f t="shared" si="75"/>
        <v>2.8279286908343415E-5</v>
      </c>
      <c r="T323" s="23">
        <f t="shared" si="76"/>
        <v>-4.6110880689655201E-3</v>
      </c>
      <c r="U323">
        <f t="shared" si="63"/>
        <v>6.1328880484140839E-3</v>
      </c>
      <c r="V323">
        <f t="shared" si="64"/>
        <v>-22073.565144133048</v>
      </c>
    </row>
    <row r="324" spans="1:23" x14ac:dyDescent="0.2">
      <c r="A324" s="1"/>
      <c r="B324" s="22">
        <v>0.58960000000000001</v>
      </c>
      <c r="C324" s="22">
        <v>-1.1493</v>
      </c>
      <c r="D324" s="22">
        <v>6.4564000000000004</v>
      </c>
      <c r="E324" s="22">
        <v>-6.9861999999999993</v>
      </c>
      <c r="G324">
        <f t="shared" si="77"/>
        <v>7.0752000000000006</v>
      </c>
      <c r="H324">
        <f t="shared" si="66"/>
        <v>1.7208042299999999</v>
      </c>
      <c r="I324">
        <f t="shared" si="67"/>
        <v>5.3080235199999999</v>
      </c>
      <c r="J324">
        <f t="shared" si="68"/>
        <v>0.49044206000000035</v>
      </c>
      <c r="K324">
        <f t="shared" si="78"/>
        <v>2.8992327900000001</v>
      </c>
      <c r="M324">
        <f t="shared" si="79"/>
        <v>102.02541131499547</v>
      </c>
      <c r="N324">
        <f t="shared" si="80"/>
        <v>1.8258299953196187E-2</v>
      </c>
      <c r="O324">
        <f t="shared" si="81"/>
        <v>3.998941779310345E-2</v>
      </c>
      <c r="P324">
        <f t="shared" si="82"/>
        <v>-3.998941779310345E-2</v>
      </c>
      <c r="R324">
        <f t="shared" si="83"/>
        <v>102.02541131499547</v>
      </c>
      <c r="S324" s="23">
        <f t="shared" si="75"/>
        <v>3.4399431089997962E-5</v>
      </c>
      <c r="T324" s="23">
        <f t="shared" si="76"/>
        <v>-4.6322346206896584E-3</v>
      </c>
      <c r="U324">
        <f t="shared" si="63"/>
        <v>7.426098612612262E-3</v>
      </c>
      <c r="V324">
        <f t="shared" si="64"/>
        <v>-22025.095805662295</v>
      </c>
    </row>
    <row r="325" spans="1:23" x14ac:dyDescent="0.2">
      <c r="A325" s="1"/>
      <c r="B325" s="22">
        <v>0.59060000000000001</v>
      </c>
      <c r="C325" s="22">
        <v>-1.1471</v>
      </c>
      <c r="D325" s="22">
        <v>6.4371999999999998</v>
      </c>
      <c r="E325" s="22">
        <v>-6.9841999999999995</v>
      </c>
      <c r="G325">
        <f t="shared" si="77"/>
        <v>7.0872000000000002</v>
      </c>
      <c r="H325">
        <f t="shared" si="66"/>
        <v>1.72124181</v>
      </c>
      <c r="I325">
        <f t="shared" si="67"/>
        <v>5.3021329599999998</v>
      </c>
      <c r="J325">
        <f t="shared" si="68"/>
        <v>0.49083946000000034</v>
      </c>
      <c r="K325">
        <f t="shared" si="78"/>
        <v>2.89648621</v>
      </c>
      <c r="M325">
        <f t="shared" si="79"/>
        <v>102.1984530573886</v>
      </c>
      <c r="N325">
        <f t="shared" si="80"/>
        <v>1.8262942821196063E-2</v>
      </c>
      <c r="O325">
        <f t="shared" si="81"/>
        <v>3.9951533931034483E-2</v>
      </c>
      <c r="P325">
        <f t="shared" si="82"/>
        <v>-3.9951533931034483E-2</v>
      </c>
      <c r="R325">
        <f t="shared" si="83"/>
        <v>102.1984530573886</v>
      </c>
      <c r="S325" s="23">
        <f t="shared" si="75"/>
        <v>2.9756563090121979E-5</v>
      </c>
      <c r="T325" s="23">
        <f t="shared" si="76"/>
        <v>-4.5943507586206911E-3</v>
      </c>
      <c r="U325">
        <f t="shared" si="63"/>
        <v>6.4767721607427832E-3</v>
      </c>
      <c r="V325">
        <f t="shared" si="64"/>
        <v>-22244.373237203697</v>
      </c>
    </row>
    <row r="326" spans="1:23" x14ac:dyDescent="0.2">
      <c r="A326" s="1"/>
      <c r="B326" s="22">
        <v>0.59860000000000002</v>
      </c>
      <c r="C326" s="22">
        <v>-1.1464999999999999</v>
      </c>
      <c r="D326" s="22">
        <v>6.4441000000000006</v>
      </c>
      <c r="E326" s="22">
        <v>-6.9826999999999986</v>
      </c>
      <c r="G326">
        <f t="shared" si="77"/>
        <v>7.1832000000000003</v>
      </c>
      <c r="H326">
        <f t="shared" si="66"/>
        <v>1.7213611500000001</v>
      </c>
      <c r="I326">
        <f t="shared" si="67"/>
        <v>5.3042498800000004</v>
      </c>
      <c r="J326">
        <f t="shared" si="68"/>
        <v>0.49113751000000039</v>
      </c>
      <c r="K326">
        <f t="shared" si="78"/>
        <v>2.8976936950000005</v>
      </c>
      <c r="M326">
        <f t="shared" si="79"/>
        <v>103.58278699653373</v>
      </c>
      <c r="N326">
        <f t="shared" si="80"/>
        <v>1.8264209057923305E-2</v>
      </c>
      <c r="O326">
        <f t="shared" si="81"/>
        <v>3.996818889655173E-2</v>
      </c>
      <c r="P326">
        <f t="shared" si="82"/>
        <v>-3.996818889655173E-2</v>
      </c>
      <c r="R326">
        <f t="shared" si="83"/>
        <v>103.58278699653373</v>
      </c>
      <c r="S326" s="23">
        <f t="shared" si="75"/>
        <v>2.8490326362880236E-5</v>
      </c>
      <c r="T326" s="23">
        <f t="shared" si="76"/>
        <v>-4.6110057241379385E-3</v>
      </c>
      <c r="U326">
        <f t="shared" si="63"/>
        <v>6.1787662100997965E-3</v>
      </c>
      <c r="V326">
        <f t="shared" si="64"/>
        <v>-22464.250359589241</v>
      </c>
    </row>
    <row r="327" spans="1:23" x14ac:dyDescent="0.2">
      <c r="A327" s="1"/>
      <c r="B327" s="22">
        <v>0.59589999999999999</v>
      </c>
      <c r="C327" s="22">
        <v>-1.1479999999999999</v>
      </c>
      <c r="D327" s="22">
        <v>6.4575999999999993</v>
      </c>
      <c r="E327" s="22">
        <v>-6.9824000000000002</v>
      </c>
      <c r="G327">
        <f t="shared" si="77"/>
        <v>7.1508000000000003</v>
      </c>
      <c r="H327">
        <f t="shared" si="66"/>
        <v>1.7210628000000001</v>
      </c>
      <c r="I327">
        <f t="shared" si="67"/>
        <v>5.3083916799999997</v>
      </c>
      <c r="J327">
        <f t="shared" si="68"/>
        <v>0.49119712000000004</v>
      </c>
      <c r="K327">
        <f t="shared" si="78"/>
        <v>2.8997943999999998</v>
      </c>
      <c r="M327">
        <f t="shared" si="79"/>
        <v>103.11557429207225</v>
      </c>
      <c r="N327">
        <f t="shared" si="80"/>
        <v>1.8261043466105208E-2</v>
      </c>
      <c r="O327">
        <f t="shared" si="81"/>
        <v>3.9997164137931029E-2</v>
      </c>
      <c r="P327">
        <f t="shared" si="82"/>
        <v>-3.9997164137931029E-2</v>
      </c>
      <c r="R327">
        <f t="shared" si="83"/>
        <v>103.11557429207225</v>
      </c>
      <c r="S327" s="23">
        <f t="shared" si="75"/>
        <v>3.1655918180977655E-5</v>
      </c>
      <c r="T327" s="23">
        <f t="shared" si="76"/>
        <v>-4.6399809655172375E-3</v>
      </c>
      <c r="U327">
        <f t="shared" ref="U327:U390" si="84">ABS(S327/T327)</f>
        <v>6.8224241470457928E-3</v>
      </c>
      <c r="V327">
        <f t="shared" ref="V327:V390" si="85">R327/T327</f>
        <v>-22223.275280306574</v>
      </c>
    </row>
    <row r="328" spans="1:23" x14ac:dyDescent="0.2">
      <c r="A328" s="1"/>
      <c r="B328" s="22">
        <v>0.59150000000000003</v>
      </c>
      <c r="C328" s="22">
        <v>-1.1473999999999998</v>
      </c>
      <c r="D328" s="22">
        <v>6.4523999999999999</v>
      </c>
      <c r="E328" s="22">
        <v>-6.9809999999999999</v>
      </c>
      <c r="G328">
        <f t="shared" si="77"/>
        <v>7.0980000000000008</v>
      </c>
      <c r="H328">
        <f t="shared" ref="H328:H391" si="86">0.1989*C328 + 1.9494</f>
        <v>1.72118214</v>
      </c>
      <c r="I328">
        <f t="shared" ref="I328:I391" si="87" xml:space="preserve"> 0.3068*D328 + 3.3272</f>
        <v>5.3067963200000001</v>
      </c>
      <c r="J328">
        <f t="shared" ref="J328:J391" si="88">0.1987*E328 + 1.8786</f>
        <v>0.49147530000000006</v>
      </c>
      <c r="K328">
        <f t="shared" si="78"/>
        <v>2.8991358100000002</v>
      </c>
      <c r="M328">
        <f t="shared" si="79"/>
        <v>102.35419062554243</v>
      </c>
      <c r="N328">
        <f t="shared" si="80"/>
        <v>1.8262309702832446E-2</v>
      </c>
      <c r="O328">
        <f t="shared" si="81"/>
        <v>3.9988080137931037E-2</v>
      </c>
      <c r="P328">
        <f t="shared" si="82"/>
        <v>-3.9988080137931037E-2</v>
      </c>
      <c r="R328" s="23">
        <f t="shared" si="83"/>
        <v>102.35419062554243</v>
      </c>
      <c r="S328" s="23">
        <f t="shared" ref="S328:S391" si="89">-(N328-N$7)</f>
        <v>3.0389681453739381E-5</v>
      </c>
      <c r="T328" s="23">
        <f t="shared" ref="T328:T391" si="90">-(O328-$O$7)</f>
        <v>-4.6308969655172449E-3</v>
      </c>
      <c r="U328" s="23">
        <f t="shared" si="84"/>
        <v>6.5623747796653958E-3</v>
      </c>
      <c r="V328" s="23">
        <f t="shared" si="85"/>
        <v>-22102.454748550004</v>
      </c>
    </row>
    <row r="329" spans="1:23" x14ac:dyDescent="0.2">
      <c r="A329" s="1"/>
      <c r="B329" s="22">
        <v>0.6019000000000001</v>
      </c>
      <c r="C329" s="22">
        <v>-1.1495</v>
      </c>
      <c r="D329" s="22">
        <v>6.464599999999999</v>
      </c>
      <c r="E329" s="22">
        <v>-6.9807000000000006</v>
      </c>
      <c r="G329">
        <f t="shared" si="77"/>
        <v>7.2228000000000012</v>
      </c>
      <c r="H329">
        <f t="shared" si="86"/>
        <v>1.7207644500000001</v>
      </c>
      <c r="I329">
        <f t="shared" si="87"/>
        <v>5.3105392799999995</v>
      </c>
      <c r="J329">
        <f t="shared" si="88"/>
        <v>0.49153490999999994</v>
      </c>
      <c r="K329">
        <f t="shared" si="78"/>
        <v>2.9010370949999995</v>
      </c>
      <c r="M329">
        <f t="shared" si="79"/>
        <v>104.1538247464311</v>
      </c>
      <c r="N329">
        <f t="shared" si="80"/>
        <v>1.8257877874287107E-2</v>
      </c>
      <c r="O329">
        <f t="shared" si="81"/>
        <v>4.0014304758620681E-2</v>
      </c>
      <c r="P329">
        <f t="shared" si="82"/>
        <v>-4.0014304758620681E-2</v>
      </c>
      <c r="R329" s="23">
        <f t="shared" si="83"/>
        <v>104.1538247464311</v>
      </c>
      <c r="S329" s="23">
        <f t="shared" si="89"/>
        <v>3.4821509999078543E-5</v>
      </c>
      <c r="T329" s="23">
        <f t="shared" si="90"/>
        <v>-4.6571215862068888E-3</v>
      </c>
      <c r="U329" s="23">
        <f t="shared" si="84"/>
        <v>7.4770454999951606E-3</v>
      </c>
      <c r="V329" s="23">
        <f t="shared" si="85"/>
        <v>-22364.420343867772</v>
      </c>
    </row>
    <row r="330" spans="1:23" x14ac:dyDescent="0.2">
      <c r="A330" s="1"/>
      <c r="B330" s="22">
        <v>0.6048</v>
      </c>
      <c r="C330" s="22">
        <v>-1.1461999999999999</v>
      </c>
      <c r="D330" s="22">
        <v>6.4550999999999998</v>
      </c>
      <c r="E330" s="22">
        <v>-6.9787999999999997</v>
      </c>
      <c r="G330">
        <f t="shared" si="77"/>
        <v>7.2576000000000001</v>
      </c>
      <c r="H330">
        <f t="shared" si="86"/>
        <v>1.7214208200000001</v>
      </c>
      <c r="I330">
        <f t="shared" si="87"/>
        <v>5.30762468</v>
      </c>
      <c r="J330">
        <f t="shared" si="88"/>
        <v>0.49191244000000012</v>
      </c>
      <c r="K330">
        <f t="shared" si="78"/>
        <v>2.8997685600000001</v>
      </c>
      <c r="M330">
        <f t="shared" si="79"/>
        <v>104.6556457993712</v>
      </c>
      <c r="N330">
        <f t="shared" si="80"/>
        <v>1.8264842176286922E-2</v>
      </c>
      <c r="O330">
        <f t="shared" si="81"/>
        <v>3.9996807724137932E-2</v>
      </c>
      <c r="P330">
        <f t="shared" si="82"/>
        <v>-3.9996807724137932E-2</v>
      </c>
      <c r="R330" s="23">
        <f t="shared" si="83"/>
        <v>104.6556457993712</v>
      </c>
      <c r="S330" s="23">
        <f t="shared" si="89"/>
        <v>2.7857207999262834E-5</v>
      </c>
      <c r="T330" s="23">
        <f t="shared" si="90"/>
        <v>-4.6396245517241405E-3</v>
      </c>
      <c r="U330" s="23">
        <f t="shared" si="84"/>
        <v>6.004194453387561E-3</v>
      </c>
      <c r="V330" s="23">
        <f t="shared" si="85"/>
        <v>-22556.921283744803</v>
      </c>
    </row>
    <row r="331" spans="1:23" x14ac:dyDescent="0.2">
      <c r="A331" s="1"/>
      <c r="B331" s="22">
        <v>0.60799999999999998</v>
      </c>
      <c r="C331" s="22">
        <v>-1.1469</v>
      </c>
      <c r="D331" s="22">
        <v>6.4657000000000009</v>
      </c>
      <c r="E331" s="22">
        <v>-6.9781000000000004</v>
      </c>
      <c r="G331">
        <f t="shared" si="77"/>
        <v>7.2959999999999994</v>
      </c>
      <c r="H331">
        <f t="shared" si="86"/>
        <v>1.72128159</v>
      </c>
      <c r="I331">
        <f t="shared" si="87"/>
        <v>5.3108767600000002</v>
      </c>
      <c r="J331">
        <f t="shared" si="88"/>
        <v>0.49205153000000013</v>
      </c>
      <c r="K331">
        <f t="shared" si="78"/>
        <v>2.9014641450000003</v>
      </c>
      <c r="M331">
        <f t="shared" si="79"/>
        <v>105.20937937502923</v>
      </c>
      <c r="N331">
        <f t="shared" si="80"/>
        <v>1.8263364900105144E-2</v>
      </c>
      <c r="O331">
        <f t="shared" si="81"/>
        <v>4.0020195103448279E-2</v>
      </c>
      <c r="P331">
        <f t="shared" si="82"/>
        <v>-4.0020195103448279E-2</v>
      </c>
      <c r="R331" s="23">
        <f t="shared" si="83"/>
        <v>105.20937937502923</v>
      </c>
      <c r="S331" s="23">
        <f t="shared" si="89"/>
        <v>2.9334484181041398E-5</v>
      </c>
      <c r="T331" s="23">
        <f t="shared" si="90"/>
        <v>-4.6630119310344872E-3</v>
      </c>
      <c r="U331" s="23">
        <f t="shared" si="84"/>
        <v>6.2908876526364703E-3</v>
      </c>
      <c r="V331" s="23">
        <f t="shared" si="85"/>
        <v>-22562.537032087021</v>
      </c>
    </row>
    <row r="332" spans="1:23" x14ac:dyDescent="0.2">
      <c r="A332" s="1"/>
      <c r="B332" s="22">
        <v>0.61039999999999994</v>
      </c>
      <c r="C332" s="22">
        <v>-1.1474</v>
      </c>
      <c r="D332" s="22">
        <v>6.4677999999999995</v>
      </c>
      <c r="E332" s="22">
        <v>-6.9767999999999999</v>
      </c>
      <c r="G332">
        <f t="shared" si="77"/>
        <v>7.3247999999999998</v>
      </c>
      <c r="H332">
        <f t="shared" si="86"/>
        <v>1.72118214</v>
      </c>
      <c r="I332">
        <f t="shared" si="87"/>
        <v>5.3115210399999997</v>
      </c>
      <c r="J332">
        <f t="shared" si="88"/>
        <v>0.49230984000000011</v>
      </c>
      <c r="K332">
        <f t="shared" si="78"/>
        <v>2.9019154399999998</v>
      </c>
      <c r="M332">
        <f t="shared" si="79"/>
        <v>105.62467955677278</v>
      </c>
      <c r="N332">
        <f t="shared" si="80"/>
        <v>1.8262309702832446E-2</v>
      </c>
      <c r="O332">
        <f t="shared" si="81"/>
        <v>4.0026419862068965E-2</v>
      </c>
      <c r="P332">
        <f t="shared" si="82"/>
        <v>-4.0026419862068965E-2</v>
      </c>
      <c r="R332" s="23">
        <f t="shared" si="83"/>
        <v>105.62467955677278</v>
      </c>
      <c r="S332" s="23">
        <f t="shared" si="89"/>
        <v>3.0389681453739381E-5</v>
      </c>
      <c r="T332" s="23">
        <f t="shared" si="90"/>
        <v>-4.6692366896551735E-3</v>
      </c>
      <c r="U332" s="23">
        <f t="shared" si="84"/>
        <v>6.5084902466110966E-3</v>
      </c>
      <c r="V332" s="23">
        <f t="shared" si="85"/>
        <v>-22621.401864417636</v>
      </c>
    </row>
    <row r="333" spans="1:23" x14ac:dyDescent="0.2">
      <c r="A333" s="1"/>
      <c r="B333" s="22">
        <v>0.61219999999999997</v>
      </c>
      <c r="C333" s="22">
        <v>-1.1475</v>
      </c>
      <c r="D333" s="22">
        <v>6.4875999999999987</v>
      </c>
      <c r="E333" s="22">
        <v>-6.9769999999999994</v>
      </c>
      <c r="G333">
        <f t="shared" si="77"/>
        <v>7.3463999999999992</v>
      </c>
      <c r="H333">
        <f t="shared" si="86"/>
        <v>1.7211622500000001</v>
      </c>
      <c r="I333">
        <f t="shared" si="87"/>
        <v>5.3175956800000002</v>
      </c>
      <c r="J333">
        <f t="shared" si="88"/>
        <v>0.49227010000000027</v>
      </c>
      <c r="K333">
        <f t="shared" si="78"/>
        <v>2.9049328900000004</v>
      </c>
      <c r="M333">
        <f t="shared" si="79"/>
        <v>105.93615469308041</v>
      </c>
      <c r="N333">
        <f t="shared" si="80"/>
        <v>1.8262098663377906E-2</v>
      </c>
      <c r="O333">
        <f t="shared" si="81"/>
        <v>4.0068039862068972E-2</v>
      </c>
      <c r="P333">
        <f t="shared" si="82"/>
        <v>-4.0068039862068972E-2</v>
      </c>
      <c r="R333" s="23">
        <f t="shared" si="83"/>
        <v>105.93615469308041</v>
      </c>
      <c r="S333" s="23">
        <f t="shared" si="89"/>
        <v>3.0600720908279672E-5</v>
      </c>
      <c r="T333" s="23">
        <f t="shared" si="90"/>
        <v>-4.7108566896551796E-3</v>
      </c>
      <c r="U333" s="23">
        <f t="shared" si="84"/>
        <v>6.4957868439253141E-3</v>
      </c>
      <c r="V333" s="23">
        <f t="shared" si="85"/>
        <v>-22487.662366318898</v>
      </c>
    </row>
    <row r="334" spans="1:23" x14ac:dyDescent="0.2">
      <c r="A334" s="1"/>
      <c r="B334" s="22">
        <v>0.60630000000000006</v>
      </c>
      <c r="C334" s="22">
        <v>-1.1471</v>
      </c>
      <c r="D334" s="22">
        <v>6.4706000000000001</v>
      </c>
      <c r="E334" s="22">
        <v>-6.9756</v>
      </c>
      <c r="G334">
        <f t="shared" si="77"/>
        <v>7.2756000000000007</v>
      </c>
      <c r="H334">
        <f t="shared" si="86"/>
        <v>1.72124181</v>
      </c>
      <c r="I334">
        <f t="shared" si="87"/>
        <v>5.3123800800000005</v>
      </c>
      <c r="J334">
        <f t="shared" si="88"/>
        <v>0.49254828000000006</v>
      </c>
      <c r="K334">
        <f t="shared" si="78"/>
        <v>2.9024641800000004</v>
      </c>
      <c r="M334">
        <f t="shared" si="79"/>
        <v>104.91520841296091</v>
      </c>
      <c r="N334">
        <f t="shared" si="80"/>
        <v>1.8262942821196063E-2</v>
      </c>
      <c r="O334">
        <f t="shared" si="81"/>
        <v>4.003398868965518E-2</v>
      </c>
      <c r="P334">
        <f t="shared" si="82"/>
        <v>-4.003398868965518E-2</v>
      </c>
      <c r="R334" s="23">
        <f t="shared" si="83"/>
        <v>104.91520841296091</v>
      </c>
      <c r="S334" s="23">
        <f t="shared" si="89"/>
        <v>2.9756563090121979E-5</v>
      </c>
      <c r="T334" s="23">
        <f t="shared" si="90"/>
        <v>-4.6768055172413878E-3</v>
      </c>
      <c r="U334" s="23">
        <f t="shared" si="84"/>
        <v>6.3625829597622179E-3</v>
      </c>
      <c r="V334" s="23">
        <f t="shared" si="85"/>
        <v>-22433.091995419367</v>
      </c>
    </row>
    <row r="335" spans="1:23" x14ac:dyDescent="0.2">
      <c r="A335" s="1"/>
      <c r="B335" s="22">
        <v>0.61050000000000004</v>
      </c>
      <c r="C335" s="22">
        <v>-1.1457999999999999</v>
      </c>
      <c r="D335" s="22">
        <v>6.4789999999999992</v>
      </c>
      <c r="E335" s="22">
        <v>-6.9746000000000006</v>
      </c>
      <c r="G335">
        <f t="shared" si="77"/>
        <v>7.3260000000000005</v>
      </c>
      <c r="H335">
        <f t="shared" si="86"/>
        <v>1.7215003800000002</v>
      </c>
      <c r="I335">
        <f t="shared" si="87"/>
        <v>5.3149572000000003</v>
      </c>
      <c r="J335">
        <f t="shared" si="88"/>
        <v>0.49274697999999995</v>
      </c>
      <c r="K335">
        <f t="shared" si="78"/>
        <v>2.90385209</v>
      </c>
      <c r="M335">
        <f t="shared" si="79"/>
        <v>105.6419837310121</v>
      </c>
      <c r="N335">
        <f t="shared" si="80"/>
        <v>1.8265686334105084E-2</v>
      </c>
      <c r="O335">
        <f t="shared" si="81"/>
        <v>4.0053132275862068E-2</v>
      </c>
      <c r="P335">
        <f t="shared" si="82"/>
        <v>-4.0053132275862068E-2</v>
      </c>
      <c r="R335" s="23">
        <f t="shared" si="83"/>
        <v>105.6419837310121</v>
      </c>
      <c r="S335" s="23">
        <f t="shared" si="89"/>
        <v>2.7013050181101672E-5</v>
      </c>
      <c r="T335" s="23">
        <f t="shared" si="90"/>
        <v>-4.6959491034482756E-3</v>
      </c>
      <c r="U335" s="23">
        <f t="shared" si="84"/>
        <v>5.7524154512802869E-3</v>
      </c>
      <c r="V335" s="23">
        <f t="shared" si="85"/>
        <v>-22496.407308468973</v>
      </c>
    </row>
    <row r="336" spans="1:23" x14ac:dyDescent="0.2">
      <c r="A336" s="1"/>
      <c r="B336" s="22">
        <v>0.61350000000000005</v>
      </c>
      <c r="C336" s="22">
        <v>-1.1464000000000001</v>
      </c>
      <c r="D336" s="22">
        <v>6.4927999999999999</v>
      </c>
      <c r="E336" s="22">
        <v>-6.9743000000000013</v>
      </c>
      <c r="G336">
        <f t="shared" si="77"/>
        <v>7.3620000000000001</v>
      </c>
      <c r="H336">
        <f t="shared" si="86"/>
        <v>1.72138104</v>
      </c>
      <c r="I336">
        <f t="shared" si="87"/>
        <v>5.3191910399999998</v>
      </c>
      <c r="J336">
        <f t="shared" si="88"/>
        <v>0.49280658999999982</v>
      </c>
      <c r="K336">
        <f t="shared" si="78"/>
        <v>2.9059988149999998</v>
      </c>
      <c r="M336">
        <f t="shared" si="79"/>
        <v>106.16110895819151</v>
      </c>
      <c r="N336">
        <f t="shared" si="80"/>
        <v>1.8264420097377842E-2</v>
      </c>
      <c r="O336">
        <f t="shared" si="81"/>
        <v>4.0082742275862067E-2</v>
      </c>
      <c r="P336">
        <f t="shared" si="82"/>
        <v>-4.0082742275862067E-2</v>
      </c>
      <c r="R336" s="23">
        <f t="shared" si="83"/>
        <v>106.16110895819151</v>
      </c>
      <c r="S336" s="23">
        <f t="shared" si="89"/>
        <v>2.8279286908343415E-5</v>
      </c>
      <c r="T336" s="23">
        <f t="shared" si="90"/>
        <v>-4.725559103448275E-3</v>
      </c>
      <c r="U336" s="23">
        <f t="shared" si="84"/>
        <v>5.9843261483509564E-3</v>
      </c>
      <c r="V336" s="23">
        <f t="shared" si="85"/>
        <v>-22465.301276355844</v>
      </c>
    </row>
    <row r="337" spans="1:22" x14ac:dyDescent="0.2">
      <c r="A337" s="1"/>
      <c r="B337" s="22">
        <v>0.60930000000000006</v>
      </c>
      <c r="C337" s="22">
        <v>-1.1469999999999998</v>
      </c>
      <c r="D337" s="22">
        <v>6.4774000000000003</v>
      </c>
      <c r="E337" s="22">
        <v>-6.9721999999999991</v>
      </c>
      <c r="G337">
        <f t="shared" si="77"/>
        <v>7.3116000000000003</v>
      </c>
      <c r="H337">
        <f t="shared" si="86"/>
        <v>1.7212617000000001</v>
      </c>
      <c r="I337">
        <f t="shared" si="87"/>
        <v>5.3144663200000002</v>
      </c>
      <c r="J337">
        <f t="shared" si="88"/>
        <v>0.49322386000000029</v>
      </c>
      <c r="K337">
        <f t="shared" si="78"/>
        <v>2.9038450900000004</v>
      </c>
      <c r="M337">
        <f t="shared" si="79"/>
        <v>105.43433364014032</v>
      </c>
      <c r="N337">
        <f t="shared" si="80"/>
        <v>1.8263153860650604E-2</v>
      </c>
      <c r="O337">
        <f t="shared" si="81"/>
        <v>4.0053035724137938E-2</v>
      </c>
      <c r="P337">
        <f t="shared" si="82"/>
        <v>-4.0053035724137938E-2</v>
      </c>
      <c r="R337" s="23">
        <f t="shared" si="83"/>
        <v>105.43433364014032</v>
      </c>
      <c r="S337" s="23">
        <f t="shared" si="89"/>
        <v>2.9545523635581689E-5</v>
      </c>
      <c r="T337" s="23">
        <f t="shared" si="90"/>
        <v>-4.6958525517241459E-3</v>
      </c>
      <c r="U337" s="23">
        <f t="shared" si="84"/>
        <v>6.2918337639740517E-3</v>
      </c>
      <c r="V337" s="23">
        <f t="shared" si="85"/>
        <v>-22452.649966922127</v>
      </c>
    </row>
    <row r="338" spans="1:22" x14ac:dyDescent="0.2">
      <c r="A338" s="1"/>
      <c r="B338" s="22">
        <v>0.60399999999999998</v>
      </c>
      <c r="C338" s="22">
        <v>-1.1465999999999998</v>
      </c>
      <c r="D338" s="22">
        <v>6.4976000000000003</v>
      </c>
      <c r="E338" s="22">
        <v>-6.9717000000000002</v>
      </c>
      <c r="G338">
        <f t="shared" si="77"/>
        <v>7.2479999999999993</v>
      </c>
      <c r="H338">
        <f t="shared" si="86"/>
        <v>1.72134126</v>
      </c>
      <c r="I338">
        <f t="shared" si="87"/>
        <v>5.32066368</v>
      </c>
      <c r="J338">
        <f t="shared" si="88"/>
        <v>0.49332321000000001</v>
      </c>
      <c r="K338">
        <f t="shared" si="78"/>
        <v>2.9069934449999999</v>
      </c>
      <c r="M338">
        <f t="shared" si="79"/>
        <v>104.51721240545668</v>
      </c>
      <c r="N338">
        <f t="shared" si="80"/>
        <v>1.8263998018468761E-2</v>
      </c>
      <c r="O338">
        <f t="shared" si="81"/>
        <v>4.0096461310344826E-2</v>
      </c>
      <c r="P338">
        <f t="shared" si="82"/>
        <v>-4.0096461310344826E-2</v>
      </c>
      <c r="R338" s="23">
        <f t="shared" si="83"/>
        <v>104.51721240545668</v>
      </c>
      <c r="S338" s="23">
        <f t="shared" si="89"/>
        <v>2.8701365817423996E-5</v>
      </c>
      <c r="T338" s="23">
        <f t="shared" si="90"/>
        <v>-4.7392781379310342E-3</v>
      </c>
      <c r="U338" s="23">
        <f t="shared" si="84"/>
        <v>6.0560627551506782E-3</v>
      </c>
      <c r="V338" s="23">
        <f t="shared" si="85"/>
        <v>-22053.40335882553</v>
      </c>
    </row>
    <row r="339" spans="1:22" x14ac:dyDescent="0.2">
      <c r="A339" s="1"/>
      <c r="B339" s="22">
        <v>0.6177999999999999</v>
      </c>
      <c r="C339" s="22">
        <v>-1.1478999999999999</v>
      </c>
      <c r="D339" s="22">
        <v>6.4933000000000005</v>
      </c>
      <c r="E339" s="22">
        <v>-6.9710999999999999</v>
      </c>
      <c r="G339">
        <f t="shared" si="77"/>
        <v>7.4135999999999989</v>
      </c>
      <c r="H339">
        <f t="shared" si="86"/>
        <v>1.72108269</v>
      </c>
      <c r="I339">
        <f t="shared" si="87"/>
        <v>5.3193444400000001</v>
      </c>
      <c r="J339">
        <f t="shared" si="88"/>
        <v>0.49344243000000021</v>
      </c>
      <c r="K339">
        <f t="shared" si="78"/>
        <v>2.906393435</v>
      </c>
      <c r="M339">
        <f t="shared" si="79"/>
        <v>106.905188450482</v>
      </c>
      <c r="N339">
        <f t="shared" si="80"/>
        <v>1.8261254505559744E-2</v>
      </c>
      <c r="O339">
        <f t="shared" si="81"/>
        <v>4.0088185310344825E-2</v>
      </c>
      <c r="P339">
        <f t="shared" si="82"/>
        <v>-4.0088185310344825E-2</v>
      </c>
      <c r="R339" s="23">
        <f t="shared" si="83"/>
        <v>106.905188450482</v>
      </c>
      <c r="S339" s="23">
        <f t="shared" si="89"/>
        <v>3.1444878726440834E-5</v>
      </c>
      <c r="T339" s="23">
        <f t="shared" si="90"/>
        <v>-4.7310021379310327E-3</v>
      </c>
      <c r="U339" s="23">
        <f t="shared" si="84"/>
        <v>6.6465577080022931E-3</v>
      </c>
      <c r="V339" s="23">
        <f t="shared" si="85"/>
        <v>-22596.73222156562</v>
      </c>
    </row>
    <row r="340" spans="1:22" x14ac:dyDescent="0.2">
      <c r="A340" s="1"/>
      <c r="B340" s="22">
        <v>0.61030000000000006</v>
      </c>
      <c r="C340" s="22">
        <v>-1.1466999999999998</v>
      </c>
      <c r="D340" s="22">
        <v>6.5141999999999998</v>
      </c>
      <c r="E340" s="22">
        <v>-6.9700000000000006</v>
      </c>
      <c r="G340">
        <f t="shared" si="77"/>
        <v>7.3236000000000008</v>
      </c>
      <c r="H340">
        <f t="shared" si="86"/>
        <v>1.7213213700000001</v>
      </c>
      <c r="I340">
        <f t="shared" si="87"/>
        <v>5.3257565600000003</v>
      </c>
      <c r="J340">
        <f t="shared" si="88"/>
        <v>0.49366099999999991</v>
      </c>
      <c r="K340">
        <f t="shared" si="78"/>
        <v>2.9097087799999999</v>
      </c>
      <c r="M340">
        <f t="shared" si="79"/>
        <v>105.60737538253348</v>
      </c>
      <c r="N340">
        <f t="shared" si="80"/>
        <v>1.8263786979014224E-2</v>
      </c>
      <c r="O340">
        <f t="shared" si="81"/>
        <v>4.0133914206896548E-2</v>
      </c>
      <c r="P340">
        <f t="shared" si="82"/>
        <v>-4.0133914206896548E-2</v>
      </c>
      <c r="R340" s="23">
        <f t="shared" si="83"/>
        <v>105.60737538253348</v>
      </c>
      <c r="S340" s="23">
        <f t="shared" si="89"/>
        <v>2.8912405271960817E-5</v>
      </c>
      <c r="T340" s="23">
        <f t="shared" si="90"/>
        <v>-4.7767310344827563E-3</v>
      </c>
      <c r="U340" s="23">
        <f t="shared" si="84"/>
        <v>6.0527597353179355E-3</v>
      </c>
      <c r="V340" s="23">
        <f t="shared" si="85"/>
        <v>-22108.712971311157</v>
      </c>
    </row>
    <row r="341" spans="1:22" x14ac:dyDescent="0.2">
      <c r="A341" s="1"/>
      <c r="B341" s="22">
        <v>0.61770000000000003</v>
      </c>
      <c r="C341" s="22">
        <v>-1.1476999999999999</v>
      </c>
      <c r="D341" s="22">
        <v>6.5003000000000002</v>
      </c>
      <c r="E341" s="22">
        <v>-6.9689000000000005</v>
      </c>
      <c r="G341">
        <f t="shared" si="77"/>
        <v>7.4123999999999999</v>
      </c>
      <c r="H341">
        <f t="shared" si="86"/>
        <v>1.7211224700000001</v>
      </c>
      <c r="I341">
        <f t="shared" si="87"/>
        <v>5.3214920399999999</v>
      </c>
      <c r="J341">
        <f t="shared" si="88"/>
        <v>0.49387957000000005</v>
      </c>
      <c r="K341">
        <f t="shared" si="78"/>
        <v>2.9076858049999998</v>
      </c>
      <c r="M341">
        <f t="shared" si="79"/>
        <v>106.88788427624269</v>
      </c>
      <c r="N341">
        <f t="shared" si="80"/>
        <v>1.8261676584468825E-2</v>
      </c>
      <c r="O341">
        <f t="shared" si="81"/>
        <v>4.0106011103448275E-2</v>
      </c>
      <c r="P341">
        <f t="shared" si="82"/>
        <v>-4.0106011103448275E-2</v>
      </c>
      <c r="R341" s="23">
        <f t="shared" si="83"/>
        <v>106.88788427624269</v>
      </c>
      <c r="S341" s="23">
        <f t="shared" si="89"/>
        <v>3.1022799817360253E-5</v>
      </c>
      <c r="T341" s="23">
        <f t="shared" si="90"/>
        <v>-4.7488279310344828E-3</v>
      </c>
      <c r="U341" s="23">
        <f t="shared" si="84"/>
        <v>6.5327277104778687E-3</v>
      </c>
      <c r="V341" s="23">
        <f t="shared" si="85"/>
        <v>-22508.26642458664</v>
      </c>
    </row>
    <row r="342" spans="1:22" x14ac:dyDescent="0.2">
      <c r="A342" s="1"/>
      <c r="B342" s="22">
        <v>0.62659999999999993</v>
      </c>
      <c r="C342" s="22">
        <v>-1.1469</v>
      </c>
      <c r="D342" s="22">
        <v>6.5207000000000006</v>
      </c>
      <c r="E342" s="22">
        <v>-6.9677000000000007</v>
      </c>
      <c r="G342">
        <f t="shared" si="77"/>
        <v>7.5191999999999997</v>
      </c>
      <c r="H342">
        <f t="shared" si="86"/>
        <v>1.72128159</v>
      </c>
      <c r="I342">
        <f t="shared" si="87"/>
        <v>5.3277507600000007</v>
      </c>
      <c r="J342">
        <f t="shared" si="88"/>
        <v>0.49411801</v>
      </c>
      <c r="K342">
        <f t="shared" si="78"/>
        <v>2.9109343850000005</v>
      </c>
      <c r="M342">
        <f t="shared" si="79"/>
        <v>108.42795578354163</v>
      </c>
      <c r="N342">
        <f t="shared" si="80"/>
        <v>1.8263364900105144E-2</v>
      </c>
      <c r="O342">
        <f t="shared" si="81"/>
        <v>4.0150819103448282E-2</v>
      </c>
      <c r="P342">
        <f t="shared" si="82"/>
        <v>-4.0150819103448282E-2</v>
      </c>
      <c r="R342" s="23">
        <f t="shared" si="83"/>
        <v>108.42795578354163</v>
      </c>
      <c r="S342" s="23">
        <f t="shared" si="89"/>
        <v>2.9334484181041398E-5</v>
      </c>
      <c r="T342" s="23">
        <f t="shared" si="90"/>
        <v>-4.79363593103449E-3</v>
      </c>
      <c r="U342" s="23">
        <f t="shared" si="84"/>
        <v>6.1194643487893904E-3</v>
      </c>
      <c r="V342" s="23">
        <f t="shared" si="85"/>
        <v>-22619.146998954999</v>
      </c>
    </row>
    <row r="343" spans="1:22" x14ac:dyDescent="0.2">
      <c r="A343" s="1"/>
      <c r="B343" s="22">
        <v>0.6238999999999999</v>
      </c>
      <c r="C343" s="22">
        <v>-1.1471999999999998</v>
      </c>
      <c r="D343" s="22">
        <v>6.5125999999999991</v>
      </c>
      <c r="E343" s="22">
        <v>-6.9672999999999998</v>
      </c>
      <c r="G343">
        <f t="shared" si="77"/>
        <v>7.4867999999999988</v>
      </c>
      <c r="H343">
        <f t="shared" si="86"/>
        <v>1.7212219200000001</v>
      </c>
      <c r="I343">
        <f t="shared" si="87"/>
        <v>5.3252656799999993</v>
      </c>
      <c r="J343">
        <f t="shared" si="88"/>
        <v>0.49419749000000013</v>
      </c>
      <c r="K343">
        <f t="shared" si="78"/>
        <v>2.9097315849999998</v>
      </c>
      <c r="M343">
        <f t="shared" si="79"/>
        <v>107.96074307908015</v>
      </c>
      <c r="N343">
        <f t="shared" si="80"/>
        <v>1.8262731781741523E-2</v>
      </c>
      <c r="O343">
        <f t="shared" si="81"/>
        <v>4.0134228758620688E-2</v>
      </c>
      <c r="P343">
        <f t="shared" si="82"/>
        <v>-4.0134228758620688E-2</v>
      </c>
      <c r="R343" s="23">
        <f t="shared" si="83"/>
        <v>107.96074307908015</v>
      </c>
      <c r="S343" s="23">
        <f t="shared" si="89"/>
        <v>2.996760254466227E-5</v>
      </c>
      <c r="T343" s="23">
        <f t="shared" si="90"/>
        <v>-4.7770455862068961E-3</v>
      </c>
      <c r="U343" s="23">
        <f t="shared" si="84"/>
        <v>6.2732502765286274E-3</v>
      </c>
      <c r="V343" s="23">
        <f t="shared" si="85"/>
        <v>-22599.898018725817</v>
      </c>
    </row>
    <row r="344" spans="1:22" x14ac:dyDescent="0.2">
      <c r="A344" s="1"/>
      <c r="B344" s="22">
        <v>0.61830000000000007</v>
      </c>
      <c r="C344" s="22">
        <v>-1.1477999999999999</v>
      </c>
      <c r="D344" s="22">
        <v>6.5280999999999993</v>
      </c>
      <c r="E344" s="22">
        <v>-6.9667000000000003</v>
      </c>
      <c r="G344">
        <f t="shared" si="77"/>
        <v>7.4196000000000009</v>
      </c>
      <c r="H344">
        <f t="shared" si="86"/>
        <v>1.7211025800000002</v>
      </c>
      <c r="I344">
        <f t="shared" si="87"/>
        <v>5.3300210799999999</v>
      </c>
      <c r="J344">
        <f t="shared" si="88"/>
        <v>0.4943167100000001</v>
      </c>
      <c r="K344">
        <f t="shared" si="78"/>
        <v>2.9121688949999998</v>
      </c>
      <c r="M344">
        <f t="shared" si="79"/>
        <v>106.9917093216786</v>
      </c>
      <c r="N344">
        <f t="shared" si="80"/>
        <v>1.8261465545014285E-2</v>
      </c>
      <c r="O344">
        <f t="shared" si="81"/>
        <v>4.0167846827586201E-2</v>
      </c>
      <c r="P344">
        <f t="shared" si="82"/>
        <v>-4.0167846827586201E-2</v>
      </c>
      <c r="R344" s="23">
        <f t="shared" si="83"/>
        <v>106.9917093216786</v>
      </c>
      <c r="S344" s="23">
        <f t="shared" si="89"/>
        <v>3.1233839271900543E-5</v>
      </c>
      <c r="T344" s="23">
        <f t="shared" si="90"/>
        <v>-4.8106636551724091E-3</v>
      </c>
      <c r="U344" s="23">
        <f t="shared" si="84"/>
        <v>6.4926258642750935E-3</v>
      </c>
      <c r="V344" s="23">
        <f t="shared" si="85"/>
        <v>-22240.529995615361</v>
      </c>
    </row>
    <row r="345" spans="1:22" x14ac:dyDescent="0.2">
      <c r="A345" s="1"/>
      <c r="B345" s="22">
        <v>0.62819999999999998</v>
      </c>
      <c r="C345" s="22">
        <v>-1.1476</v>
      </c>
      <c r="D345" s="22">
        <v>6.5354000000000001</v>
      </c>
      <c r="E345" s="22">
        <v>-6.9650000000000007</v>
      </c>
      <c r="G345">
        <f t="shared" si="77"/>
        <v>7.5383999999999993</v>
      </c>
      <c r="H345">
        <f t="shared" si="86"/>
        <v>1.72114236</v>
      </c>
      <c r="I345">
        <f t="shared" si="87"/>
        <v>5.3322607200000007</v>
      </c>
      <c r="J345">
        <f t="shared" si="88"/>
        <v>0.4946545</v>
      </c>
      <c r="K345">
        <f t="shared" si="78"/>
        <v>2.9134576100000005</v>
      </c>
      <c r="M345">
        <f t="shared" si="79"/>
        <v>108.70482257137066</v>
      </c>
      <c r="N345">
        <f t="shared" si="80"/>
        <v>1.8261887623923365E-2</v>
      </c>
      <c r="O345">
        <f t="shared" si="81"/>
        <v>4.018562220689656E-2</v>
      </c>
      <c r="P345">
        <f t="shared" si="82"/>
        <v>-4.018562220689656E-2</v>
      </c>
      <c r="R345" s="23">
        <f t="shared" si="83"/>
        <v>108.70482257137066</v>
      </c>
      <c r="S345" s="23">
        <f t="shared" si="89"/>
        <v>3.0811760362819962E-5</v>
      </c>
      <c r="T345" s="23">
        <f t="shared" si="90"/>
        <v>-4.8284390344827677E-3</v>
      </c>
      <c r="U345" s="23">
        <f t="shared" si="84"/>
        <v>6.3813087713803099E-3</v>
      </c>
      <c r="V345" s="23">
        <f t="shared" si="85"/>
        <v>-22513.450370822655</v>
      </c>
    </row>
    <row r="346" spans="1:22" x14ac:dyDescent="0.2">
      <c r="A346" s="1"/>
      <c r="B346" s="22">
        <v>0.62769999999999992</v>
      </c>
      <c r="C346" s="22">
        <v>-1.1465999999999998</v>
      </c>
      <c r="D346" s="22">
        <v>6.5249999999999986</v>
      </c>
      <c r="E346" s="22">
        <v>-6.9637000000000002</v>
      </c>
      <c r="G346">
        <f t="shared" si="77"/>
        <v>7.5323999999999991</v>
      </c>
      <c r="H346">
        <f t="shared" si="86"/>
        <v>1.72134126</v>
      </c>
      <c r="I346">
        <f t="shared" si="87"/>
        <v>5.3290699999999998</v>
      </c>
      <c r="J346">
        <f t="shared" si="88"/>
        <v>0.49491280999999998</v>
      </c>
      <c r="K346">
        <f t="shared" si="78"/>
        <v>2.9119914049999998</v>
      </c>
      <c r="M346">
        <f t="shared" si="79"/>
        <v>108.61830170017409</v>
      </c>
      <c r="N346">
        <f t="shared" si="80"/>
        <v>1.8263998018468761E-2</v>
      </c>
      <c r="O346">
        <f t="shared" si="81"/>
        <v>4.0165398689655171E-2</v>
      </c>
      <c r="P346">
        <f t="shared" si="82"/>
        <v>-4.0165398689655171E-2</v>
      </c>
      <c r="R346" s="23">
        <f t="shared" si="83"/>
        <v>108.61830170017409</v>
      </c>
      <c r="S346" s="23">
        <f t="shared" si="89"/>
        <v>2.8701365817423996E-5</v>
      </c>
      <c r="T346" s="23">
        <f t="shared" si="90"/>
        <v>-4.8082155172413793E-3</v>
      </c>
      <c r="U346" s="23">
        <f t="shared" si="84"/>
        <v>5.9692344726450302E-3</v>
      </c>
      <c r="V346" s="23">
        <f t="shared" si="85"/>
        <v>-22590.148322322235</v>
      </c>
    </row>
    <row r="347" spans="1:22" x14ac:dyDescent="0.2">
      <c r="A347" s="1"/>
      <c r="B347" s="22">
        <v>0.6227999999999998</v>
      </c>
      <c r="C347" s="22">
        <v>-1.1481999999999999</v>
      </c>
      <c r="D347" s="22">
        <v>6.5290000000000008</v>
      </c>
      <c r="E347" s="22">
        <v>-6.9626999999999999</v>
      </c>
      <c r="G347">
        <f t="shared" si="77"/>
        <v>7.4735999999999976</v>
      </c>
      <c r="H347">
        <f t="shared" si="86"/>
        <v>1.7210230200000001</v>
      </c>
      <c r="I347">
        <f t="shared" si="87"/>
        <v>5.3302972000000004</v>
      </c>
      <c r="J347">
        <f t="shared" si="88"/>
        <v>0.49511151000000009</v>
      </c>
      <c r="K347">
        <f t="shared" si="78"/>
        <v>2.9127043550000002</v>
      </c>
      <c r="M347">
        <f t="shared" si="79"/>
        <v>107.77039716244767</v>
      </c>
      <c r="N347">
        <f t="shared" si="80"/>
        <v>1.8260621387196127E-2</v>
      </c>
      <c r="O347">
        <f t="shared" si="81"/>
        <v>4.0175232482758623E-2</v>
      </c>
      <c r="P347">
        <f t="shared" si="82"/>
        <v>-4.0175232482758623E-2</v>
      </c>
      <c r="R347" s="23">
        <f t="shared" si="83"/>
        <v>107.77039716244767</v>
      </c>
      <c r="S347" s="23">
        <f t="shared" si="89"/>
        <v>3.2077997090058236E-5</v>
      </c>
      <c r="T347" s="23">
        <f t="shared" si="90"/>
        <v>-4.818049310344831E-3</v>
      </c>
      <c r="U347" s="23">
        <f t="shared" si="84"/>
        <v>6.6578806118035338E-3</v>
      </c>
      <c r="V347" s="23">
        <f t="shared" si="85"/>
        <v>-22368.056078432801</v>
      </c>
    </row>
    <row r="348" spans="1:22" x14ac:dyDescent="0.2">
      <c r="A348" s="1"/>
      <c r="B348" s="22">
        <v>0.63260000000000005</v>
      </c>
      <c r="C348" s="22">
        <v>-1.1469</v>
      </c>
      <c r="D348" s="22">
        <v>6.5270999999999999</v>
      </c>
      <c r="E348" s="22">
        <v>-6.9617000000000004</v>
      </c>
      <c r="G348">
        <f t="shared" si="77"/>
        <v>7.5912000000000006</v>
      </c>
      <c r="H348">
        <f t="shared" si="86"/>
        <v>1.72128159</v>
      </c>
      <c r="I348">
        <f t="shared" si="87"/>
        <v>5.3297142800000001</v>
      </c>
      <c r="J348">
        <f t="shared" si="88"/>
        <v>0.49531020999999997</v>
      </c>
      <c r="K348">
        <f t="shared" si="78"/>
        <v>2.9125122450000003</v>
      </c>
      <c r="M348">
        <f t="shared" si="79"/>
        <v>109.46620623790049</v>
      </c>
      <c r="N348">
        <f t="shared" si="80"/>
        <v>1.8263364900105144E-2</v>
      </c>
      <c r="O348">
        <f t="shared" si="81"/>
        <v>4.0172582689655179E-2</v>
      </c>
      <c r="P348">
        <f t="shared" si="82"/>
        <v>-4.0172582689655179E-2</v>
      </c>
      <c r="R348" s="23">
        <f t="shared" si="83"/>
        <v>109.46620623790049</v>
      </c>
      <c r="S348" s="23">
        <f t="shared" si="89"/>
        <v>2.9334484181041398E-5</v>
      </c>
      <c r="T348" s="23">
        <f t="shared" si="90"/>
        <v>-4.8153995172413866E-3</v>
      </c>
      <c r="U348" s="23">
        <f t="shared" si="84"/>
        <v>6.0918069364774823E-3</v>
      </c>
      <c r="V348" s="23">
        <f t="shared" si="85"/>
        <v>-22732.52839062682</v>
      </c>
    </row>
    <row r="349" spans="1:22" x14ac:dyDescent="0.2">
      <c r="A349" s="1"/>
      <c r="B349" s="22">
        <v>0.63169999999999993</v>
      </c>
      <c r="C349" s="22">
        <v>-1.1472000000000002</v>
      </c>
      <c r="D349" s="22">
        <v>6.5484999999999998</v>
      </c>
      <c r="E349" s="22">
        <v>-6.9610999999999992</v>
      </c>
      <c r="G349">
        <f t="shared" si="77"/>
        <v>7.5803999999999991</v>
      </c>
      <c r="H349">
        <f t="shared" si="86"/>
        <v>1.7212219200000001</v>
      </c>
      <c r="I349">
        <f t="shared" si="87"/>
        <v>5.3362797999999998</v>
      </c>
      <c r="J349">
        <f t="shared" si="88"/>
        <v>0.49542943000000039</v>
      </c>
      <c r="K349">
        <f t="shared" si="78"/>
        <v>2.9158546150000002</v>
      </c>
      <c r="M349">
        <f t="shared" si="79"/>
        <v>109.31046866974665</v>
      </c>
      <c r="N349">
        <f t="shared" si="80"/>
        <v>1.8262731781741523E-2</v>
      </c>
      <c r="O349">
        <f t="shared" si="81"/>
        <v>4.0218684344827588E-2</v>
      </c>
      <c r="P349">
        <f t="shared" si="82"/>
        <v>-4.0218684344827588E-2</v>
      </c>
      <c r="R349" s="23">
        <f t="shared" si="83"/>
        <v>109.31046866974665</v>
      </c>
      <c r="S349" s="23">
        <f t="shared" si="89"/>
        <v>2.996760254466227E-5</v>
      </c>
      <c r="T349" s="23">
        <f t="shared" si="90"/>
        <v>-4.8615011724137958E-3</v>
      </c>
      <c r="U349" s="23">
        <f t="shared" si="84"/>
        <v>6.1642693237864594E-3</v>
      </c>
      <c r="V349" s="23">
        <f t="shared" si="85"/>
        <v>-22484.920766865238</v>
      </c>
    </row>
    <row r="350" spans="1:22" x14ac:dyDescent="0.2">
      <c r="A350" s="1"/>
      <c r="B350" s="22">
        <v>0.63369999999999993</v>
      </c>
      <c r="C350" s="22">
        <v>-1.1478999999999999</v>
      </c>
      <c r="D350" s="22">
        <v>6.544999999999999</v>
      </c>
      <c r="E350" s="22">
        <v>-6.9599999999999991</v>
      </c>
      <c r="G350">
        <f t="shared" si="77"/>
        <v>7.6043999999999992</v>
      </c>
      <c r="H350">
        <f t="shared" si="86"/>
        <v>1.72108269</v>
      </c>
      <c r="I350">
        <f t="shared" si="87"/>
        <v>5.3352059999999994</v>
      </c>
      <c r="J350">
        <f t="shared" si="88"/>
        <v>0.49564800000000031</v>
      </c>
      <c r="K350">
        <f t="shared" si="78"/>
        <v>2.9154269999999998</v>
      </c>
      <c r="M350">
        <f t="shared" si="79"/>
        <v>109.65655215453293</v>
      </c>
      <c r="N350">
        <f t="shared" si="80"/>
        <v>1.8261254505559744E-2</v>
      </c>
      <c r="O350">
        <f t="shared" si="81"/>
        <v>4.0212786206896549E-2</v>
      </c>
      <c r="P350">
        <f t="shared" si="82"/>
        <v>-4.0212786206896549E-2</v>
      </c>
      <c r="R350" s="23">
        <f t="shared" si="83"/>
        <v>109.65655215453293</v>
      </c>
      <c r="S350" s="23">
        <f t="shared" si="89"/>
        <v>3.1444878726440834E-5</v>
      </c>
      <c r="T350" s="23">
        <f t="shared" si="90"/>
        <v>-4.8556030344827569E-3</v>
      </c>
      <c r="U350" s="23">
        <f t="shared" si="84"/>
        <v>6.4759986562185059E-3</v>
      </c>
      <c r="V350" s="23">
        <f t="shared" si="85"/>
        <v>-22583.508449062105</v>
      </c>
    </row>
    <row r="351" spans="1:22" x14ac:dyDescent="0.2">
      <c r="A351" s="1"/>
      <c r="B351" s="22">
        <v>0.63219999999999998</v>
      </c>
      <c r="C351" s="22">
        <v>-1.1466000000000001</v>
      </c>
      <c r="D351" s="22">
        <v>6.5340999999999996</v>
      </c>
      <c r="E351" s="22">
        <v>-6.9592000000000009</v>
      </c>
      <c r="G351">
        <f t="shared" si="77"/>
        <v>7.5863999999999994</v>
      </c>
      <c r="H351">
        <f t="shared" si="86"/>
        <v>1.72134126</v>
      </c>
      <c r="I351">
        <f t="shared" si="87"/>
        <v>5.3318618799999999</v>
      </c>
      <c r="J351">
        <f t="shared" si="88"/>
        <v>0.49580695999999991</v>
      </c>
      <c r="K351">
        <f t="shared" si="78"/>
        <v>2.9138344199999997</v>
      </c>
      <c r="M351">
        <f t="shared" si="79"/>
        <v>109.39698954094322</v>
      </c>
      <c r="N351">
        <f t="shared" si="80"/>
        <v>1.8263998018468761E-2</v>
      </c>
      <c r="O351">
        <f t="shared" si="81"/>
        <v>4.0190819586206891E-2</v>
      </c>
      <c r="P351">
        <f t="shared" si="82"/>
        <v>-4.0190819586206891E-2</v>
      </c>
      <c r="R351" s="23">
        <f t="shared" si="83"/>
        <v>109.39698954094322</v>
      </c>
      <c r="S351" s="23">
        <f t="shared" si="89"/>
        <v>2.8701365817423996E-5</v>
      </c>
      <c r="T351" s="23">
        <f t="shared" si="90"/>
        <v>-4.8336364137930993E-3</v>
      </c>
      <c r="U351" s="23">
        <f t="shared" si="84"/>
        <v>5.9378412773295822E-3</v>
      </c>
      <c r="V351" s="23">
        <f t="shared" si="85"/>
        <v>-22632.440708360216</v>
      </c>
    </row>
    <row r="352" spans="1:22" x14ac:dyDescent="0.2">
      <c r="A352" s="1"/>
      <c r="B352" s="22">
        <v>0.63769999999999982</v>
      </c>
      <c r="C352" s="22">
        <v>-1.1471</v>
      </c>
      <c r="D352" s="22">
        <v>6.5545999999999989</v>
      </c>
      <c r="E352" s="22">
        <v>-6.9580000000000002</v>
      </c>
      <c r="G352">
        <f t="shared" si="77"/>
        <v>7.6523999999999983</v>
      </c>
      <c r="H352">
        <f t="shared" si="86"/>
        <v>1.72124181</v>
      </c>
      <c r="I352">
        <f t="shared" si="87"/>
        <v>5.3381512799999999</v>
      </c>
      <c r="J352">
        <f t="shared" si="88"/>
        <v>0.49604540000000008</v>
      </c>
      <c r="K352">
        <f t="shared" si="78"/>
        <v>2.9170983399999999</v>
      </c>
      <c r="M352">
        <f t="shared" si="79"/>
        <v>110.34871912410549</v>
      </c>
      <c r="N352">
        <f t="shared" si="80"/>
        <v>1.8262942821196063E-2</v>
      </c>
      <c r="O352">
        <f t="shared" si="81"/>
        <v>4.0235839172413794E-2</v>
      </c>
      <c r="P352">
        <f t="shared" si="82"/>
        <v>-4.0235839172413794E-2</v>
      </c>
      <c r="R352" s="23">
        <f t="shared" si="83"/>
        <v>110.34871912410549</v>
      </c>
      <c r="S352" s="23">
        <f t="shared" si="89"/>
        <v>2.9756563090121979E-5</v>
      </c>
      <c r="T352" s="23">
        <f t="shared" si="90"/>
        <v>-4.878656000000002E-3</v>
      </c>
      <c r="U352" s="23">
        <f t="shared" si="84"/>
        <v>6.0993361881063078E-3</v>
      </c>
      <c r="V352" s="23">
        <f t="shared" si="85"/>
        <v>-22618.671848169954</v>
      </c>
    </row>
    <row r="353" spans="1:22" x14ac:dyDescent="0.2">
      <c r="A353" s="1"/>
      <c r="B353" s="22">
        <v>0.63589999999999991</v>
      </c>
      <c r="C353" s="22">
        <v>-1.1461999999999999</v>
      </c>
      <c r="D353" s="22">
        <v>6.5658000000000003</v>
      </c>
      <c r="E353" s="22">
        <v>-6.9566999999999997</v>
      </c>
      <c r="G353">
        <f t="shared" si="77"/>
        <v>7.6307999999999989</v>
      </c>
      <c r="H353">
        <f t="shared" si="86"/>
        <v>1.7214208200000001</v>
      </c>
      <c r="I353">
        <f t="shared" si="87"/>
        <v>5.3415874399999996</v>
      </c>
      <c r="J353">
        <f t="shared" si="88"/>
        <v>0.49630371000000029</v>
      </c>
      <c r="K353">
        <f t="shared" si="78"/>
        <v>2.918945575</v>
      </c>
      <c r="M353">
        <f t="shared" si="79"/>
        <v>110.03724398779784</v>
      </c>
      <c r="N353">
        <f t="shared" si="80"/>
        <v>1.8264842176286922E-2</v>
      </c>
      <c r="O353">
        <f t="shared" si="81"/>
        <v>4.0261318275862067E-2</v>
      </c>
      <c r="P353">
        <f t="shared" si="82"/>
        <v>-4.0261318275862067E-2</v>
      </c>
      <c r="R353" s="23">
        <f t="shared" si="83"/>
        <v>110.03724398779784</v>
      </c>
      <c r="S353" s="23">
        <f t="shared" si="89"/>
        <v>2.7857207999262834E-5</v>
      </c>
      <c r="T353" s="23">
        <f t="shared" si="90"/>
        <v>-4.9041351034482747E-3</v>
      </c>
      <c r="U353" s="23">
        <f t="shared" si="84"/>
        <v>5.6803508491589929E-3</v>
      </c>
      <c r="V353" s="23">
        <f t="shared" si="85"/>
        <v>-22437.645306799699</v>
      </c>
    </row>
    <row r="354" spans="1:22" x14ac:dyDescent="0.2">
      <c r="A354" s="1"/>
      <c r="B354" s="22">
        <v>0.63879999999999992</v>
      </c>
      <c r="C354" s="22">
        <v>-1.1463999999999999</v>
      </c>
      <c r="D354" s="22">
        <v>6.5638999999999994</v>
      </c>
      <c r="E354" s="22">
        <v>-6.9558000000000009</v>
      </c>
      <c r="G354">
        <f t="shared" si="77"/>
        <v>7.6655999999999995</v>
      </c>
      <c r="H354">
        <f t="shared" si="86"/>
        <v>1.72138104</v>
      </c>
      <c r="I354">
        <f t="shared" si="87"/>
        <v>5.3410045200000003</v>
      </c>
      <c r="J354">
        <f t="shared" si="88"/>
        <v>0.49648253999999992</v>
      </c>
      <c r="K354">
        <f t="shared" si="78"/>
        <v>2.91874353</v>
      </c>
      <c r="M354">
        <f t="shared" si="79"/>
        <v>110.53906504073795</v>
      </c>
      <c r="N354">
        <f t="shared" si="80"/>
        <v>1.8264420097377842E-2</v>
      </c>
      <c r="O354">
        <f t="shared" si="81"/>
        <v>4.0258531448275861E-2</v>
      </c>
      <c r="P354">
        <f t="shared" si="82"/>
        <v>-4.0258531448275861E-2</v>
      </c>
      <c r="R354" s="23">
        <f t="shared" si="83"/>
        <v>110.53906504073795</v>
      </c>
      <c r="S354" s="23">
        <f t="shared" si="89"/>
        <v>2.8279286908343415E-5</v>
      </c>
      <c r="T354" s="23">
        <f t="shared" si="90"/>
        <v>-4.9013482758620691E-3</v>
      </c>
      <c r="U354" s="23">
        <f t="shared" si="84"/>
        <v>5.7696954626978714E-3</v>
      </c>
      <c r="V354" s="23">
        <f t="shared" si="85"/>
        <v>-22552.787277965039</v>
      </c>
    </row>
    <row r="355" spans="1:22" x14ac:dyDescent="0.2">
      <c r="A355" s="1"/>
      <c r="B355" s="22">
        <v>0.63680000000000003</v>
      </c>
      <c r="C355" s="22">
        <v>-1.1476000000000002</v>
      </c>
      <c r="D355" s="22">
        <v>6.5658999999999992</v>
      </c>
      <c r="E355" s="22">
        <v>-6.9550999999999998</v>
      </c>
      <c r="G355" s="23">
        <f t="shared" si="77"/>
        <v>7.6416000000000004</v>
      </c>
      <c r="H355" s="23">
        <f t="shared" si="86"/>
        <v>1.72114236</v>
      </c>
      <c r="I355" s="23">
        <f t="shared" si="87"/>
        <v>5.3416181199999997</v>
      </c>
      <c r="J355" s="23">
        <f t="shared" si="88"/>
        <v>0.49662163000000015</v>
      </c>
      <c r="K355" s="23">
        <f t="shared" si="78"/>
        <v>2.9191198749999998</v>
      </c>
      <c r="M355" s="23">
        <f t="shared" si="79"/>
        <v>110.19298155595168</v>
      </c>
      <c r="N355" s="23">
        <f t="shared" si="80"/>
        <v>1.8261887623923365E-2</v>
      </c>
      <c r="O355" s="23">
        <f t="shared" si="81"/>
        <v>4.0263722413793099E-2</v>
      </c>
      <c r="P355" s="23">
        <f t="shared" si="82"/>
        <v>-4.0263722413793099E-2</v>
      </c>
      <c r="R355" s="23">
        <f t="shared" si="83"/>
        <v>110.19298155595168</v>
      </c>
      <c r="S355" s="23">
        <f t="shared" si="89"/>
        <v>3.0811760362819962E-5</v>
      </c>
      <c r="T355" s="23">
        <f t="shared" si="90"/>
        <v>-4.9065392413793069E-3</v>
      </c>
      <c r="U355" s="23">
        <f t="shared" si="84"/>
        <v>6.2797338097225286E-3</v>
      </c>
      <c r="V355" s="23">
        <f t="shared" si="85"/>
        <v>-22458.391981590401</v>
      </c>
    </row>
    <row r="356" spans="1:22" x14ac:dyDescent="0.2">
      <c r="A356" s="1"/>
      <c r="B356" s="22">
        <v>0.64069999999999994</v>
      </c>
      <c r="C356" s="22">
        <v>-1.1476</v>
      </c>
      <c r="D356" s="22">
        <v>6.5730000000000004</v>
      </c>
      <c r="E356" s="22">
        <v>-6.9543000000000008</v>
      </c>
      <c r="G356" s="23">
        <f t="shared" si="77"/>
        <v>7.6883999999999997</v>
      </c>
      <c r="H356" s="23">
        <f t="shared" si="86"/>
        <v>1.72114236</v>
      </c>
      <c r="I356" s="23">
        <f t="shared" si="87"/>
        <v>5.3437964000000004</v>
      </c>
      <c r="J356" s="23">
        <f t="shared" si="88"/>
        <v>0.49678058999999997</v>
      </c>
      <c r="K356" s="23">
        <f t="shared" si="78"/>
        <v>2.9202884950000003</v>
      </c>
      <c r="M356" s="23">
        <f t="shared" si="79"/>
        <v>110.86784435128492</v>
      </c>
      <c r="N356" s="23">
        <f t="shared" si="80"/>
        <v>1.8261887623923365E-2</v>
      </c>
      <c r="O356" s="23">
        <f t="shared" si="81"/>
        <v>4.027984131034483E-2</v>
      </c>
      <c r="P356" s="23">
        <f t="shared" si="82"/>
        <v>-4.027984131034483E-2</v>
      </c>
      <c r="R356" s="23">
        <f t="shared" si="83"/>
        <v>110.86784435128492</v>
      </c>
      <c r="S356" s="23">
        <f t="shared" si="89"/>
        <v>3.0811760362819962E-5</v>
      </c>
      <c r="T356" s="23">
        <f t="shared" si="90"/>
        <v>-4.922658137931038E-3</v>
      </c>
      <c r="U356" s="23">
        <f t="shared" si="84"/>
        <v>6.2591712646878923E-3</v>
      </c>
      <c r="V356" s="23">
        <f t="shared" si="85"/>
        <v>-22521.946729756448</v>
      </c>
    </row>
    <row r="357" spans="1:22" x14ac:dyDescent="0.2">
      <c r="A357" s="1"/>
      <c r="B357" s="22">
        <v>0.64360000000000006</v>
      </c>
      <c r="C357" s="22">
        <v>-1.1472</v>
      </c>
      <c r="D357" s="22">
        <v>6.5905000000000005</v>
      </c>
      <c r="E357" s="22">
        <v>-6.9529000000000014</v>
      </c>
      <c r="G357" s="23">
        <f t="shared" si="77"/>
        <v>7.7232000000000003</v>
      </c>
      <c r="H357" s="23">
        <f t="shared" si="86"/>
        <v>1.7212219200000001</v>
      </c>
      <c r="I357" s="23">
        <f t="shared" si="87"/>
        <v>5.3491654000000004</v>
      </c>
      <c r="J357" s="23">
        <f t="shared" si="88"/>
        <v>0.49705876999999976</v>
      </c>
      <c r="K357" s="23">
        <f t="shared" si="78"/>
        <v>2.9231120850000001</v>
      </c>
      <c r="M357" s="23">
        <f t="shared" si="79"/>
        <v>111.36966540422503</v>
      </c>
      <c r="N357" s="23">
        <f t="shared" si="80"/>
        <v>1.8262731781741523E-2</v>
      </c>
      <c r="O357" s="23">
        <f t="shared" si="81"/>
        <v>4.0318787379310349E-2</v>
      </c>
      <c r="P357" s="23">
        <f t="shared" si="82"/>
        <v>-4.0318787379310349E-2</v>
      </c>
      <c r="R357" s="23">
        <f t="shared" si="83"/>
        <v>111.36966540422503</v>
      </c>
      <c r="S357" s="23">
        <f t="shared" si="89"/>
        <v>2.996760254466227E-5</v>
      </c>
      <c r="T357" s="23">
        <f t="shared" si="90"/>
        <v>-4.9616042068965568E-3</v>
      </c>
      <c r="U357" s="23">
        <f t="shared" si="84"/>
        <v>6.0399018734722419E-3</v>
      </c>
      <c r="V357" s="23">
        <f t="shared" si="85"/>
        <v>-22446.301792759452</v>
      </c>
    </row>
    <row r="358" spans="1:22" x14ac:dyDescent="0.2">
      <c r="A358" s="1"/>
      <c r="B358" s="22">
        <v>0.64259999999999984</v>
      </c>
      <c r="C358" s="22">
        <v>-1.1480999999999999</v>
      </c>
      <c r="D358" s="22">
        <v>6.5859999999999985</v>
      </c>
      <c r="E358" s="22">
        <v>-6.9521999999999995</v>
      </c>
      <c r="G358" s="23">
        <f t="shared" si="77"/>
        <v>7.7111999999999981</v>
      </c>
      <c r="H358" s="23">
        <f t="shared" si="86"/>
        <v>1.72104291</v>
      </c>
      <c r="I358" s="23">
        <f t="shared" si="87"/>
        <v>5.3477847999999994</v>
      </c>
      <c r="J358" s="23">
        <f t="shared" si="88"/>
        <v>0.49719786000000021</v>
      </c>
      <c r="K358" s="23">
        <f t="shared" si="78"/>
        <v>2.9224913299999997</v>
      </c>
      <c r="M358" s="23">
        <f t="shared" si="79"/>
        <v>111.19662366183186</v>
      </c>
      <c r="N358" s="23">
        <f t="shared" si="80"/>
        <v>1.8260832426650664E-2</v>
      </c>
      <c r="O358" s="23">
        <f t="shared" si="81"/>
        <v>4.0310225241379304E-2</v>
      </c>
      <c r="P358" s="23">
        <f t="shared" si="82"/>
        <v>-4.0310225241379304E-2</v>
      </c>
      <c r="R358" s="23">
        <f t="shared" si="83"/>
        <v>111.19662366183186</v>
      </c>
      <c r="S358" s="23">
        <f t="shared" si="89"/>
        <v>3.1866957635521415E-5</v>
      </c>
      <c r="T358" s="23">
        <f t="shared" si="90"/>
        <v>-4.9530420689655116E-3</v>
      </c>
      <c r="U358" s="23">
        <f t="shared" si="84"/>
        <v>6.4338152577365698E-3</v>
      </c>
      <c r="V358" s="23">
        <f t="shared" si="85"/>
        <v>-22450.167415003663</v>
      </c>
    </row>
    <row r="359" spans="1:22" x14ac:dyDescent="0.2">
      <c r="A359" s="1"/>
      <c r="B359" s="22">
        <v>0.66189999999999993</v>
      </c>
      <c r="C359" s="22">
        <v>-1.1478000000000002</v>
      </c>
      <c r="D359" s="22">
        <v>6.5902999999999992</v>
      </c>
      <c r="E359" s="22">
        <v>-6.9510000000000005</v>
      </c>
      <c r="G359" s="23">
        <f t="shared" si="77"/>
        <v>7.9427999999999992</v>
      </c>
      <c r="H359" s="23">
        <f t="shared" si="86"/>
        <v>1.7211025799999999</v>
      </c>
      <c r="I359" s="23">
        <f t="shared" si="87"/>
        <v>5.3491040400000003</v>
      </c>
      <c r="J359" s="23">
        <f t="shared" si="88"/>
        <v>0.49743629999999994</v>
      </c>
      <c r="K359" s="23">
        <f t="shared" si="78"/>
        <v>2.9232701700000003</v>
      </c>
      <c r="M359" s="23">
        <f t="shared" si="79"/>
        <v>114.53632929001948</v>
      </c>
      <c r="N359" s="23">
        <f t="shared" si="80"/>
        <v>1.8261465545014285E-2</v>
      </c>
      <c r="O359" s="23">
        <f t="shared" si="81"/>
        <v>4.0320967862068971E-2</v>
      </c>
      <c r="P359" s="23">
        <f t="shared" si="82"/>
        <v>-4.0320967862068971E-2</v>
      </c>
      <c r="R359" s="23">
        <f t="shared" si="83"/>
        <v>114.53632929001948</v>
      </c>
      <c r="S359" s="23">
        <f t="shared" si="89"/>
        <v>3.1233839271900543E-5</v>
      </c>
      <c r="T359" s="23">
        <f t="shared" si="90"/>
        <v>-4.963784689655179E-3</v>
      </c>
      <c r="U359" s="23">
        <f t="shared" si="84"/>
        <v>6.2923436902881207E-3</v>
      </c>
      <c r="V359" s="23">
        <f t="shared" si="85"/>
        <v>-23074.395134164453</v>
      </c>
    </row>
    <row r="360" spans="1:22" x14ac:dyDescent="0.2">
      <c r="A360" s="1"/>
      <c r="B360" s="22">
        <v>0.6463000000000001</v>
      </c>
      <c r="C360" s="22">
        <v>-1.1478999999999999</v>
      </c>
      <c r="D360" s="22">
        <v>6.5758999999999999</v>
      </c>
      <c r="E360" s="22">
        <v>-6.9493999999999998</v>
      </c>
      <c r="G360" s="23">
        <f t="shared" si="77"/>
        <v>7.7556000000000012</v>
      </c>
      <c r="H360" s="23">
        <f t="shared" si="86"/>
        <v>1.72108269</v>
      </c>
      <c r="I360" s="23">
        <f t="shared" si="87"/>
        <v>5.3446861200000004</v>
      </c>
      <c r="J360" s="23">
        <f t="shared" si="88"/>
        <v>0.49775422000000025</v>
      </c>
      <c r="K360" s="23">
        <f t="shared" si="78"/>
        <v>2.9212201700000002</v>
      </c>
      <c r="M360" s="23">
        <f t="shared" si="79"/>
        <v>111.83687810868652</v>
      </c>
      <c r="N360" s="23">
        <f t="shared" si="80"/>
        <v>1.8261254505559744E-2</v>
      </c>
      <c r="O360" s="23">
        <f t="shared" si="81"/>
        <v>4.0292692000000005E-2</v>
      </c>
      <c r="P360" s="23">
        <f t="shared" si="82"/>
        <v>-4.0292692000000005E-2</v>
      </c>
      <c r="R360" s="23">
        <f t="shared" si="83"/>
        <v>111.83687810868652</v>
      </c>
      <c r="S360" s="23">
        <f t="shared" si="89"/>
        <v>3.1444878726440834E-5</v>
      </c>
      <c r="T360" s="23">
        <f t="shared" si="90"/>
        <v>-4.935508827586213E-3</v>
      </c>
      <c r="U360" s="23">
        <f t="shared" si="84"/>
        <v>6.3711523623835638E-3</v>
      </c>
      <c r="V360" s="23">
        <f t="shared" si="85"/>
        <v>-22659.645036716927</v>
      </c>
    </row>
    <row r="361" spans="1:22" x14ac:dyDescent="0.2">
      <c r="A361" s="1"/>
      <c r="B361" s="22">
        <v>0.65310000000000001</v>
      </c>
      <c r="C361" s="22">
        <v>-1.1488</v>
      </c>
      <c r="D361" s="22">
        <v>6.6010000000000009</v>
      </c>
      <c r="E361" s="22">
        <v>-6.9486999999999997</v>
      </c>
      <c r="G361" s="23">
        <f t="shared" si="77"/>
        <v>7.8372000000000002</v>
      </c>
      <c r="H361" s="23">
        <f t="shared" si="86"/>
        <v>1.7209036799999999</v>
      </c>
      <c r="I361" s="23">
        <f t="shared" si="87"/>
        <v>5.3523867999999997</v>
      </c>
      <c r="J361" s="23">
        <f t="shared" si="88"/>
        <v>0.49789331000000026</v>
      </c>
      <c r="K361" s="23">
        <f t="shared" si="78"/>
        <v>2.925140055</v>
      </c>
      <c r="M361" s="23">
        <f t="shared" si="79"/>
        <v>113.01356195695986</v>
      </c>
      <c r="N361" s="23">
        <f t="shared" si="80"/>
        <v>1.8259355150468885E-2</v>
      </c>
      <c r="O361" s="23">
        <f t="shared" si="81"/>
        <v>4.0346759379310343E-2</v>
      </c>
      <c r="P361" s="23">
        <f t="shared" si="82"/>
        <v>-4.0346759379310343E-2</v>
      </c>
      <c r="R361" s="23">
        <f t="shared" si="83"/>
        <v>113.01356195695986</v>
      </c>
      <c r="S361" s="23">
        <f t="shared" si="89"/>
        <v>3.3344233817299979E-5</v>
      </c>
      <c r="T361" s="23">
        <f t="shared" si="90"/>
        <v>-4.989576206896551E-3</v>
      </c>
      <c r="U361" s="23">
        <f t="shared" si="84"/>
        <v>6.6827787440568304E-3</v>
      </c>
      <c r="V361" s="23">
        <f t="shared" si="85"/>
        <v>-22649.932032454672</v>
      </c>
    </row>
    <row r="362" spans="1:22" x14ac:dyDescent="0.2">
      <c r="A362" s="1"/>
      <c r="B362" s="22">
        <v>0.64599999999999991</v>
      </c>
      <c r="C362" s="22">
        <v>-1.1484999999999999</v>
      </c>
      <c r="D362" s="22">
        <v>6.5950000000000006</v>
      </c>
      <c r="E362" s="22">
        <v>-6.9481000000000011</v>
      </c>
      <c r="G362" s="23">
        <f t="shared" si="77"/>
        <v>7.7519999999999989</v>
      </c>
      <c r="H362" s="23">
        <f t="shared" si="86"/>
        <v>1.7209633500000001</v>
      </c>
      <c r="I362" s="23">
        <f t="shared" si="87"/>
        <v>5.3505459999999996</v>
      </c>
      <c r="J362" s="23">
        <f t="shared" si="88"/>
        <v>0.49801253000000001</v>
      </c>
      <c r="K362" s="23">
        <f t="shared" si="78"/>
        <v>2.924279265</v>
      </c>
      <c r="M362" s="23">
        <f t="shared" si="79"/>
        <v>111.78496558596855</v>
      </c>
      <c r="N362" s="23">
        <f t="shared" si="80"/>
        <v>1.8259988268832506E-2</v>
      </c>
      <c r="O362" s="23">
        <f t="shared" si="81"/>
        <v>4.0334886413793104E-2</v>
      </c>
      <c r="P362" s="23">
        <f t="shared" si="82"/>
        <v>-4.0334886413793104E-2</v>
      </c>
      <c r="R362" s="23">
        <f t="shared" si="83"/>
        <v>111.78496558596855</v>
      </c>
      <c r="S362" s="23">
        <f t="shared" si="89"/>
        <v>3.2711115453679107E-5</v>
      </c>
      <c r="T362" s="23">
        <f t="shared" si="90"/>
        <v>-4.9777032413793124E-3</v>
      </c>
      <c r="U362" s="23">
        <f t="shared" si="84"/>
        <v>6.571527844760572E-3</v>
      </c>
      <c r="V362" s="23">
        <f t="shared" si="85"/>
        <v>-22457.137391539865</v>
      </c>
    </row>
    <row r="363" spans="1:22" x14ac:dyDescent="0.2">
      <c r="A363" s="1"/>
      <c r="B363" s="22">
        <v>0.65280000000000005</v>
      </c>
      <c r="C363" s="22">
        <v>-1.1447000000000001</v>
      </c>
      <c r="D363" s="22">
        <v>6.581599999999999</v>
      </c>
      <c r="E363" s="22">
        <v>-6.9460999999999995</v>
      </c>
      <c r="G363" s="23">
        <f t="shared" si="77"/>
        <v>7.8336000000000006</v>
      </c>
      <c r="H363" s="23">
        <f t="shared" si="86"/>
        <v>1.7217191700000001</v>
      </c>
      <c r="I363" s="23">
        <f t="shared" si="87"/>
        <v>5.3464348800000003</v>
      </c>
      <c r="J363" s="23">
        <f t="shared" si="88"/>
        <v>0.49840993000000022</v>
      </c>
      <c r="K363" s="23">
        <f t="shared" si="78"/>
        <v>2.9224224050000003</v>
      </c>
      <c r="M363" s="23">
        <f t="shared" si="79"/>
        <v>112.96164943424192</v>
      </c>
      <c r="N363" s="23">
        <f t="shared" si="80"/>
        <v>1.826800776810502E-2</v>
      </c>
      <c r="O363" s="23">
        <f t="shared" si="81"/>
        <v>4.0309274551724145E-2</v>
      </c>
      <c r="P363" s="23">
        <f t="shared" si="82"/>
        <v>-4.0309274551724145E-2</v>
      </c>
      <c r="R363" s="23">
        <f t="shared" si="83"/>
        <v>112.96164943424192</v>
      </c>
      <c r="S363" s="23">
        <f t="shared" si="89"/>
        <v>2.4691616181165416E-5</v>
      </c>
      <c r="T363" s="23">
        <f t="shared" si="90"/>
        <v>-4.9520913793103527E-3</v>
      </c>
      <c r="U363" s="23">
        <f t="shared" si="84"/>
        <v>4.9860986580994929E-3</v>
      </c>
      <c r="V363" s="23">
        <f t="shared" si="85"/>
        <v>-22810.897615135164</v>
      </c>
    </row>
    <row r="364" spans="1:22" x14ac:dyDescent="0.2">
      <c r="A364" s="1"/>
      <c r="B364" s="22">
        <v>0.65269999999999984</v>
      </c>
      <c r="C364" s="22">
        <v>-1.1481999999999997</v>
      </c>
      <c r="D364" s="22">
        <v>6.6187000000000014</v>
      </c>
      <c r="E364" s="22">
        <v>-6.9463000000000008</v>
      </c>
      <c r="G364" s="23">
        <f t="shared" si="77"/>
        <v>7.832399999999998</v>
      </c>
      <c r="H364" s="23">
        <f t="shared" si="86"/>
        <v>1.7210230200000001</v>
      </c>
      <c r="I364" s="23">
        <f t="shared" si="87"/>
        <v>5.3578171600000006</v>
      </c>
      <c r="J364" s="23">
        <f t="shared" si="88"/>
        <v>0.49837018999999994</v>
      </c>
      <c r="K364" s="23">
        <f t="shared" si="78"/>
        <v>2.9280936750000004</v>
      </c>
      <c r="M364" s="23">
        <f t="shared" si="79"/>
        <v>112.94434526000258</v>
      </c>
      <c r="N364" s="23">
        <f t="shared" si="80"/>
        <v>1.8260621387196127E-2</v>
      </c>
      <c r="O364" s="23">
        <f t="shared" si="81"/>
        <v>4.0387498965517243E-2</v>
      </c>
      <c r="P364" s="23">
        <f t="shared" si="82"/>
        <v>-4.0387498965517243E-2</v>
      </c>
      <c r="R364" s="23">
        <f t="shared" si="83"/>
        <v>112.94434526000258</v>
      </c>
      <c r="S364" s="23">
        <f t="shared" si="89"/>
        <v>3.2077997090058236E-5</v>
      </c>
      <c r="T364" s="23">
        <f t="shared" si="90"/>
        <v>-5.0303157931034514E-3</v>
      </c>
      <c r="U364" s="23">
        <f t="shared" si="84"/>
        <v>6.3769350492939381E-3</v>
      </c>
      <c r="V364" s="23">
        <f t="shared" si="85"/>
        <v>-22452.734560889588</v>
      </c>
    </row>
    <row r="365" spans="1:22" x14ac:dyDescent="0.2">
      <c r="A365" s="1"/>
      <c r="B365" s="22">
        <v>0.65389999999999981</v>
      </c>
      <c r="C365" s="22">
        <v>-1.1480000000000001</v>
      </c>
      <c r="D365" s="22">
        <v>6.6166000000000009</v>
      </c>
      <c r="E365" s="22">
        <v>-6.9455</v>
      </c>
      <c r="G365" s="23">
        <f t="shared" si="77"/>
        <v>7.8467999999999982</v>
      </c>
      <c r="H365" s="23">
        <f t="shared" si="86"/>
        <v>1.7210627999999999</v>
      </c>
      <c r="I365" s="23">
        <f t="shared" si="87"/>
        <v>5.3571728800000002</v>
      </c>
      <c r="J365" s="23">
        <f t="shared" si="88"/>
        <v>0.4985291500000002</v>
      </c>
      <c r="K365" s="23">
        <f t="shared" si="78"/>
        <v>2.9278510150000003</v>
      </c>
      <c r="M365" s="23">
        <f t="shared" si="79"/>
        <v>113.15199535087434</v>
      </c>
      <c r="N365" s="23">
        <f t="shared" si="80"/>
        <v>1.8261043466105204E-2</v>
      </c>
      <c r="O365" s="23">
        <f t="shared" si="81"/>
        <v>4.0384151931034486E-2</v>
      </c>
      <c r="P365" s="23">
        <f t="shared" si="82"/>
        <v>-4.0384151931034486E-2</v>
      </c>
      <c r="R365" s="23">
        <f t="shared" si="83"/>
        <v>113.15199535087434</v>
      </c>
      <c r="S365" s="23">
        <f t="shared" si="89"/>
        <v>3.1655918180981124E-5</v>
      </c>
      <c r="T365" s="23">
        <f t="shared" si="90"/>
        <v>-5.0269687586206938E-3</v>
      </c>
      <c r="U365" s="23">
        <f t="shared" si="84"/>
        <v>6.2972180057205918E-3</v>
      </c>
      <c r="V365" s="23">
        <f t="shared" si="85"/>
        <v>-22508.991160295402</v>
      </c>
    </row>
    <row r="366" spans="1:22" x14ac:dyDescent="0.2">
      <c r="A366" s="1"/>
      <c r="B366" s="22">
        <v>0.65729999999999988</v>
      </c>
      <c r="C366" s="22">
        <v>-1.1484999999999999</v>
      </c>
      <c r="D366" s="22">
        <v>6.6146000000000003</v>
      </c>
      <c r="E366" s="22">
        <v>-6.9451999999999998</v>
      </c>
      <c r="G366" s="23">
        <f t="shared" si="77"/>
        <v>7.8875999999999991</v>
      </c>
      <c r="H366" s="23">
        <f t="shared" si="86"/>
        <v>1.7209633500000001</v>
      </c>
      <c r="I366" s="23">
        <f t="shared" si="87"/>
        <v>5.3565592799999999</v>
      </c>
      <c r="J366" s="23">
        <f t="shared" si="88"/>
        <v>0.49858876000000008</v>
      </c>
      <c r="K366" s="23">
        <f t="shared" si="78"/>
        <v>2.9275740199999998</v>
      </c>
      <c r="M366" s="23">
        <f t="shared" si="79"/>
        <v>113.74033727501104</v>
      </c>
      <c r="N366" s="23">
        <f t="shared" si="80"/>
        <v>1.8259988268832506E-2</v>
      </c>
      <c r="O366" s="23">
        <f t="shared" si="81"/>
        <v>4.0380331310344825E-2</v>
      </c>
      <c r="P366" s="23">
        <f t="shared" si="82"/>
        <v>-4.0380331310344825E-2</v>
      </c>
      <c r="R366" s="23">
        <f t="shared" si="83"/>
        <v>113.74033727501104</v>
      </c>
      <c r="S366" s="23">
        <f t="shared" si="89"/>
        <v>3.2711115453679107E-5</v>
      </c>
      <c r="T366" s="23">
        <f t="shared" si="90"/>
        <v>-5.0231481379310328E-3</v>
      </c>
      <c r="U366" s="23">
        <f t="shared" si="84"/>
        <v>6.5120746104757278E-3</v>
      </c>
      <c r="V366" s="23">
        <f t="shared" si="85"/>
        <v>-22643.237697118595</v>
      </c>
    </row>
    <row r="367" spans="1:22" x14ac:dyDescent="0.2">
      <c r="A367" s="1"/>
      <c r="B367" s="22">
        <v>0.65599999999999992</v>
      </c>
      <c r="C367" s="22">
        <v>-1.1460999999999999</v>
      </c>
      <c r="D367" s="22">
        <v>6.6090999999999998</v>
      </c>
      <c r="E367" s="22">
        <v>-6.9431999999999992</v>
      </c>
      <c r="G367" s="23">
        <f t="shared" si="77"/>
        <v>7.871999999999999</v>
      </c>
      <c r="H367" s="23">
        <f t="shared" si="86"/>
        <v>1.72144071</v>
      </c>
      <c r="I367" s="23">
        <f t="shared" si="87"/>
        <v>5.3548718800000001</v>
      </c>
      <c r="J367" s="23">
        <f t="shared" si="88"/>
        <v>0.49898616000000029</v>
      </c>
      <c r="K367" s="23">
        <f t="shared" si="78"/>
        <v>2.9269290200000002</v>
      </c>
      <c r="M367" s="23">
        <f t="shared" si="79"/>
        <v>113.51538300989995</v>
      </c>
      <c r="N367" s="23">
        <f t="shared" si="80"/>
        <v>1.8265053215741463E-2</v>
      </c>
      <c r="O367" s="23">
        <f t="shared" si="81"/>
        <v>4.0371434758620692E-2</v>
      </c>
      <c r="P367" s="23">
        <f t="shared" si="82"/>
        <v>-4.0371434758620692E-2</v>
      </c>
      <c r="R367" s="23">
        <f t="shared" si="83"/>
        <v>113.51538300989995</v>
      </c>
      <c r="S367" s="23">
        <f t="shared" si="89"/>
        <v>2.7646168544722544E-5</v>
      </c>
      <c r="T367" s="23">
        <f t="shared" si="90"/>
        <v>-5.0142515862068998E-3</v>
      </c>
      <c r="U367" s="23">
        <f t="shared" si="84"/>
        <v>5.5135184322962685E-3</v>
      </c>
      <c r="V367" s="23">
        <f t="shared" si="85"/>
        <v>-22638.549553866767</v>
      </c>
    </row>
    <row r="368" spans="1:22" x14ac:dyDescent="0.2">
      <c r="A368" s="1"/>
      <c r="B368" s="22">
        <v>0.65689999999999993</v>
      </c>
      <c r="C368" s="22">
        <v>-1.1462999999999999</v>
      </c>
      <c r="D368" s="22">
        <v>6.6268000000000002</v>
      </c>
      <c r="E368" s="22">
        <v>-6.9421999999999997</v>
      </c>
      <c r="G368" s="23">
        <f t="shared" si="77"/>
        <v>7.8827999999999996</v>
      </c>
      <c r="H368" s="23">
        <f t="shared" si="86"/>
        <v>1.7214009300000002</v>
      </c>
      <c r="I368" s="23">
        <f t="shared" si="87"/>
        <v>5.3603022400000002</v>
      </c>
      <c r="J368" s="23">
        <f t="shared" si="88"/>
        <v>0.49918486000000017</v>
      </c>
      <c r="K368" s="23">
        <f t="shared" si="78"/>
        <v>2.9297435500000004</v>
      </c>
      <c r="M368" s="23">
        <f t="shared" si="79"/>
        <v>113.67112057805377</v>
      </c>
      <c r="N368" s="23">
        <f t="shared" si="80"/>
        <v>1.8264631136832386E-2</v>
      </c>
      <c r="O368" s="23">
        <f t="shared" si="81"/>
        <v>4.0410255862068971E-2</v>
      </c>
      <c r="P368" s="23">
        <f t="shared" si="82"/>
        <v>-4.0410255862068971E-2</v>
      </c>
      <c r="R368" s="23">
        <f t="shared" si="83"/>
        <v>113.67112057805377</v>
      </c>
      <c r="S368" s="23">
        <f t="shared" si="89"/>
        <v>2.8068247453799655E-5</v>
      </c>
      <c r="T368" s="23">
        <f t="shared" si="90"/>
        <v>-5.0530726896551789E-3</v>
      </c>
      <c r="U368" s="23">
        <f t="shared" si="84"/>
        <v>5.5546890333206403E-3</v>
      </c>
      <c r="V368" s="23">
        <f t="shared" si="85"/>
        <v>-22495.445357587105</v>
      </c>
    </row>
    <row r="369" spans="1:22" x14ac:dyDescent="0.2">
      <c r="A369" s="1"/>
      <c r="B369" s="22">
        <v>0.65789999999999993</v>
      </c>
      <c r="C369" s="22">
        <v>-1.1473</v>
      </c>
      <c r="D369" s="22">
        <v>6.6379999999999999</v>
      </c>
      <c r="E369" s="22">
        <v>-6.9413</v>
      </c>
      <c r="G369" s="23">
        <f t="shared" si="77"/>
        <v>7.8947999999999992</v>
      </c>
      <c r="H369" s="23">
        <f t="shared" si="86"/>
        <v>1.7212020299999999</v>
      </c>
      <c r="I369" s="23">
        <f t="shared" si="87"/>
        <v>5.3637383999999999</v>
      </c>
      <c r="J369" s="23">
        <f t="shared" si="88"/>
        <v>0.49936369000000003</v>
      </c>
      <c r="K369" s="23">
        <f t="shared" si="78"/>
        <v>2.931551045</v>
      </c>
      <c r="M369" s="23">
        <f t="shared" si="79"/>
        <v>113.84416232044693</v>
      </c>
      <c r="N369" s="23">
        <f t="shared" si="80"/>
        <v>1.8262520742286983E-2</v>
      </c>
      <c r="O369" s="23">
        <f t="shared" si="81"/>
        <v>4.0435186827586206E-2</v>
      </c>
      <c r="P369" s="23">
        <f t="shared" si="82"/>
        <v>-4.0435186827586206E-2</v>
      </c>
      <c r="R369" s="23">
        <f t="shared" si="83"/>
        <v>113.84416232044693</v>
      </c>
      <c r="S369" s="23">
        <f t="shared" si="89"/>
        <v>3.017864199920256E-5</v>
      </c>
      <c r="T369" s="23">
        <f t="shared" si="90"/>
        <v>-5.0780036551724139E-3</v>
      </c>
      <c r="U369" s="23">
        <f t="shared" si="84"/>
        <v>5.9430130516867265E-3</v>
      </c>
      <c r="V369" s="23">
        <f t="shared" si="85"/>
        <v>-22419.0784511323</v>
      </c>
    </row>
    <row r="370" spans="1:22" x14ac:dyDescent="0.2">
      <c r="A370" s="1"/>
      <c r="B370" s="22">
        <v>0.6613</v>
      </c>
      <c r="C370" s="22">
        <v>-1.1484999999999999</v>
      </c>
      <c r="D370" s="22">
        <v>6.6403999999999996</v>
      </c>
      <c r="E370" s="22">
        <v>-6.9408999999999992</v>
      </c>
      <c r="G370" s="23">
        <f t="shared" si="77"/>
        <v>7.9356</v>
      </c>
      <c r="H370" s="23">
        <f t="shared" si="86"/>
        <v>1.7209633500000001</v>
      </c>
      <c r="I370" s="23">
        <f t="shared" si="87"/>
        <v>5.3644747200000005</v>
      </c>
      <c r="J370" s="23">
        <f t="shared" si="88"/>
        <v>0.49944317000000038</v>
      </c>
      <c r="K370" s="23">
        <f t="shared" si="78"/>
        <v>2.9319589450000003</v>
      </c>
      <c r="M370" s="23">
        <f t="shared" si="79"/>
        <v>114.43250424458361</v>
      </c>
      <c r="N370" s="23">
        <f t="shared" si="80"/>
        <v>1.8259988268832506E-2</v>
      </c>
      <c r="O370" s="23">
        <f t="shared" si="81"/>
        <v>4.0440813034482763E-2</v>
      </c>
      <c r="P370" s="23">
        <f t="shared" si="82"/>
        <v>-4.0440813034482763E-2</v>
      </c>
      <c r="R370" s="23">
        <f t="shared" si="83"/>
        <v>114.43250424458361</v>
      </c>
      <c r="S370" s="23">
        <f t="shared" si="89"/>
        <v>3.2711115453679107E-5</v>
      </c>
      <c r="T370" s="23">
        <f t="shared" si="90"/>
        <v>-5.083629862068971E-3</v>
      </c>
      <c r="U370" s="23">
        <f t="shared" si="84"/>
        <v>6.4345981790983713E-3</v>
      </c>
      <c r="V370" s="23">
        <f t="shared" si="85"/>
        <v>-22509.999222880298</v>
      </c>
    </row>
    <row r="371" spans="1:22" x14ac:dyDescent="0.2">
      <c r="A371" s="1"/>
      <c r="B371" s="22">
        <v>0.6603</v>
      </c>
      <c r="C371" s="22">
        <v>-1.1493999999999998</v>
      </c>
      <c r="D371" s="22">
        <v>6.6437999999999988</v>
      </c>
      <c r="E371" s="22">
        <v>-6.9396999999999993</v>
      </c>
      <c r="G371" s="23">
        <f t="shared" si="77"/>
        <v>7.9236000000000004</v>
      </c>
      <c r="H371" s="23">
        <f t="shared" si="86"/>
        <v>1.72078434</v>
      </c>
      <c r="I371" s="23">
        <f t="shared" si="87"/>
        <v>5.3655178399999999</v>
      </c>
      <c r="J371" s="23">
        <f t="shared" si="88"/>
        <v>0.49968161000000033</v>
      </c>
      <c r="K371" s="23">
        <f t="shared" si="78"/>
        <v>2.9325997250000002</v>
      </c>
      <c r="M371" s="23">
        <f t="shared" si="79"/>
        <v>114.25946250219049</v>
      </c>
      <c r="N371" s="23">
        <f t="shared" si="80"/>
        <v>1.8258088913741647E-2</v>
      </c>
      <c r="O371" s="23">
        <f t="shared" si="81"/>
        <v>4.044965137931035E-2</v>
      </c>
      <c r="P371" s="23">
        <f t="shared" si="82"/>
        <v>-4.044965137931035E-2</v>
      </c>
      <c r="R371" s="23">
        <f t="shared" si="83"/>
        <v>114.25946250219049</v>
      </c>
      <c r="S371" s="23">
        <f t="shared" si="89"/>
        <v>3.4610470544538252E-5</v>
      </c>
      <c r="T371" s="23">
        <f t="shared" si="90"/>
        <v>-5.0924682068965582E-3</v>
      </c>
      <c r="U371" s="23">
        <f t="shared" si="84"/>
        <v>6.7964038533743732E-3</v>
      </c>
      <c r="V371" s="23">
        <f t="shared" si="85"/>
        <v>-22436.951564558174</v>
      </c>
    </row>
    <row r="372" spans="1:22" x14ac:dyDescent="0.2">
      <c r="A372" s="1"/>
      <c r="B372" s="22">
        <v>0.66510000000000002</v>
      </c>
      <c r="C372" s="22">
        <v>-1.1491</v>
      </c>
      <c r="D372" s="22">
        <v>6.6402000000000001</v>
      </c>
      <c r="E372" s="22">
        <v>-6.9385999999999992</v>
      </c>
      <c r="G372" s="23">
        <f t="shared" si="77"/>
        <v>7.9812000000000003</v>
      </c>
      <c r="H372" s="23">
        <f t="shared" si="86"/>
        <v>1.72084401</v>
      </c>
      <c r="I372" s="23">
        <f t="shared" si="87"/>
        <v>5.3644133600000004</v>
      </c>
      <c r="J372" s="23">
        <f t="shared" si="88"/>
        <v>0.49990018000000025</v>
      </c>
      <c r="K372" s="23">
        <f t="shared" si="78"/>
        <v>2.9321567700000002</v>
      </c>
      <c r="M372" s="23">
        <f t="shared" si="79"/>
        <v>115.09006286567754</v>
      </c>
      <c r="N372" s="23">
        <f t="shared" si="80"/>
        <v>1.8258722032105268E-2</v>
      </c>
      <c r="O372" s="23">
        <f t="shared" si="81"/>
        <v>4.0443541655172416E-2</v>
      </c>
      <c r="P372" s="23">
        <f t="shared" si="82"/>
        <v>-4.0443541655172416E-2</v>
      </c>
      <c r="R372" s="23">
        <f t="shared" si="83"/>
        <v>115.09006286567754</v>
      </c>
      <c r="S372" s="23">
        <f t="shared" si="89"/>
        <v>3.3977352180917381E-5</v>
      </c>
      <c r="T372" s="23">
        <f t="shared" si="90"/>
        <v>-5.0863584827586239E-3</v>
      </c>
      <c r="U372" s="23">
        <f t="shared" si="84"/>
        <v>6.680093881721352E-3</v>
      </c>
      <c r="V372" s="23">
        <f t="shared" si="85"/>
        <v>-22627.202399477279</v>
      </c>
    </row>
    <row r="373" spans="1:22" x14ac:dyDescent="0.2">
      <c r="A373" s="1"/>
      <c r="B373" s="22">
        <v>0.66880000000000006</v>
      </c>
      <c r="C373" s="22">
        <v>-1.1478999999999999</v>
      </c>
      <c r="D373" s="22">
        <v>6.6622999999999992</v>
      </c>
      <c r="E373" s="22">
        <v>-6.9376000000000007</v>
      </c>
      <c r="G373" s="23">
        <f t="shared" si="77"/>
        <v>8.0256000000000007</v>
      </c>
      <c r="H373" s="23">
        <f t="shared" si="86"/>
        <v>1.72108269</v>
      </c>
      <c r="I373" s="23">
        <f t="shared" si="87"/>
        <v>5.3711936399999995</v>
      </c>
      <c r="J373" s="23">
        <f t="shared" si="88"/>
        <v>0.50009887999999991</v>
      </c>
      <c r="K373" s="23">
        <f t="shared" si="78"/>
        <v>2.9356462599999995</v>
      </c>
      <c r="M373" s="23">
        <f t="shared" si="79"/>
        <v>115.73031731253216</v>
      </c>
      <c r="N373" s="23">
        <f t="shared" si="80"/>
        <v>1.8261254505559744E-2</v>
      </c>
      <c r="O373" s="23">
        <f t="shared" si="81"/>
        <v>4.0491672551724131E-2</v>
      </c>
      <c r="P373" s="23">
        <f t="shared" si="82"/>
        <v>-4.0491672551724131E-2</v>
      </c>
      <c r="R373" s="23">
        <f t="shared" si="83"/>
        <v>115.73031731253216</v>
      </c>
      <c r="S373" s="23">
        <f t="shared" si="89"/>
        <v>3.1444878726440834E-5</v>
      </c>
      <c r="T373" s="23">
        <f t="shared" si="90"/>
        <v>-5.1344893793103391E-3</v>
      </c>
      <c r="U373" s="23">
        <f t="shared" si="84"/>
        <v>6.1242465225752373E-3</v>
      </c>
      <c r="V373" s="23">
        <f t="shared" si="85"/>
        <v>-22539.790963220763</v>
      </c>
    </row>
    <row r="374" spans="1:22" x14ac:dyDescent="0.2">
      <c r="A374" s="1"/>
      <c r="B374" s="22">
        <v>0.66399999999999992</v>
      </c>
      <c r="C374" s="22">
        <v>-1.1461000000000001</v>
      </c>
      <c r="D374" s="22">
        <v>6.6447999999999992</v>
      </c>
      <c r="E374" s="22">
        <v>-6.9358999999999993</v>
      </c>
      <c r="G374" s="23">
        <f t="shared" ref="G374:G437" si="91">B374*(60/$G$3)</f>
        <v>7.9679999999999991</v>
      </c>
      <c r="H374" s="23">
        <f t="shared" si="86"/>
        <v>1.72144071</v>
      </c>
      <c r="I374" s="23">
        <f t="shared" si="87"/>
        <v>5.3658246399999996</v>
      </c>
      <c r="J374" s="23">
        <f t="shared" si="88"/>
        <v>0.50043667000000025</v>
      </c>
      <c r="K374" s="23">
        <f t="shared" ref="K374:K437" si="92">AVERAGE(I374:J374)</f>
        <v>2.9331306549999998</v>
      </c>
      <c r="M374" s="23">
        <f t="shared" ref="M374:M437" si="93">(G374*101.93)/(PI()*($I$3*0.1/2)^2)</f>
        <v>114.89971694904507</v>
      </c>
      <c r="N374" s="23">
        <f t="shared" ref="N374:N437" si="94">H374/$M$3</f>
        <v>1.8265053215741463E-2</v>
      </c>
      <c r="O374" s="23">
        <f t="shared" ref="O374:O437" si="95">K374/$K$3</f>
        <v>4.0456974551724138E-2</v>
      </c>
      <c r="P374" s="23">
        <f t="shared" ref="P374:P437" si="96">-O374</f>
        <v>-4.0456974551724138E-2</v>
      </c>
      <c r="R374" s="23">
        <f t="shared" ref="R374:R437" si="97">M374-$M$7</f>
        <v>114.89971694904507</v>
      </c>
      <c r="S374" s="23">
        <f t="shared" si="89"/>
        <v>2.7646168544722544E-5</v>
      </c>
      <c r="T374" s="23">
        <f t="shared" si="90"/>
        <v>-5.0997913793103464E-3</v>
      </c>
      <c r="U374" s="23">
        <f t="shared" si="84"/>
        <v>5.4210391148316311E-3</v>
      </c>
      <c r="V374" s="23">
        <f t="shared" si="85"/>
        <v>-22530.277888462009</v>
      </c>
    </row>
    <row r="375" spans="1:22" x14ac:dyDescent="0.2">
      <c r="A375" s="1"/>
      <c r="B375" s="22">
        <v>0.67399999999999993</v>
      </c>
      <c r="C375" s="22">
        <v>-1.1451999999999998</v>
      </c>
      <c r="D375" s="22">
        <v>6.6616999999999988</v>
      </c>
      <c r="E375" s="22">
        <v>-6.9348000000000001</v>
      </c>
      <c r="G375" s="23">
        <f t="shared" si="91"/>
        <v>8.0879999999999992</v>
      </c>
      <c r="H375" s="23">
        <f t="shared" si="86"/>
        <v>1.7216197200000001</v>
      </c>
      <c r="I375" s="23">
        <f t="shared" si="87"/>
        <v>5.3710095599999992</v>
      </c>
      <c r="J375" s="23">
        <f t="shared" si="88"/>
        <v>0.50065524000000017</v>
      </c>
      <c r="K375" s="23">
        <f t="shared" si="92"/>
        <v>2.9358323999999998</v>
      </c>
      <c r="M375" s="23">
        <f t="shared" si="93"/>
        <v>116.63013437297647</v>
      </c>
      <c r="N375" s="23">
        <f t="shared" si="94"/>
        <v>1.8266952570832322E-2</v>
      </c>
      <c r="O375" s="23">
        <f t="shared" si="95"/>
        <v>4.0494239999999994E-2</v>
      </c>
      <c r="P375" s="23">
        <f t="shared" si="96"/>
        <v>-4.0494239999999994E-2</v>
      </c>
      <c r="R375" s="23">
        <f t="shared" si="97"/>
        <v>116.63013437297647</v>
      </c>
      <c r="S375" s="23">
        <f t="shared" si="89"/>
        <v>2.5746813453863399E-5</v>
      </c>
      <c r="T375" s="23">
        <f t="shared" si="90"/>
        <v>-5.1370568275862019E-3</v>
      </c>
      <c r="U375" s="23">
        <f t="shared" si="84"/>
        <v>5.0119775423939196E-3</v>
      </c>
      <c r="V375" s="23">
        <f t="shared" si="85"/>
        <v>-22703.687789994448</v>
      </c>
    </row>
    <row r="376" spans="1:22" x14ac:dyDescent="0.2">
      <c r="A376" s="1"/>
      <c r="B376" s="22">
        <v>0.67169999999999996</v>
      </c>
      <c r="C376" s="22">
        <v>-1.1480999999999999</v>
      </c>
      <c r="D376" s="22">
        <v>6.6701000000000006</v>
      </c>
      <c r="E376" s="22">
        <v>-6.9346999999999994</v>
      </c>
      <c r="G376" s="23">
        <f t="shared" si="91"/>
        <v>8.0603999999999996</v>
      </c>
      <c r="H376" s="23">
        <f t="shared" si="86"/>
        <v>1.72104291</v>
      </c>
      <c r="I376" s="23">
        <f t="shared" si="87"/>
        <v>5.3735866800000007</v>
      </c>
      <c r="J376" s="23">
        <f t="shared" si="88"/>
        <v>0.5006751100000002</v>
      </c>
      <c r="K376" s="23">
        <f t="shared" si="92"/>
        <v>2.9371308950000006</v>
      </c>
      <c r="M376" s="23">
        <f t="shared" si="93"/>
        <v>116.23213836547227</v>
      </c>
      <c r="N376" s="23">
        <f t="shared" si="94"/>
        <v>1.8260832426650664E-2</v>
      </c>
      <c r="O376" s="23">
        <f t="shared" si="95"/>
        <v>4.051215027586208E-2</v>
      </c>
      <c r="P376" s="23">
        <f t="shared" si="96"/>
        <v>-4.051215027586208E-2</v>
      </c>
      <c r="R376" s="23">
        <f t="shared" si="97"/>
        <v>116.23213836547227</v>
      </c>
      <c r="S376" s="23">
        <f t="shared" si="89"/>
        <v>3.1866957635521415E-5</v>
      </c>
      <c r="T376" s="23">
        <f t="shared" si="90"/>
        <v>-5.154967103448288E-3</v>
      </c>
      <c r="U376" s="23">
        <f t="shared" si="84"/>
        <v>6.1817965073346056E-3</v>
      </c>
      <c r="V376" s="23">
        <f t="shared" si="85"/>
        <v>-22547.600408103797</v>
      </c>
    </row>
    <row r="377" spans="1:22" x14ac:dyDescent="0.2">
      <c r="A377" s="1"/>
      <c r="B377" s="22">
        <v>0.67090000000000005</v>
      </c>
      <c r="C377" s="22">
        <v>-1.1478999999999999</v>
      </c>
      <c r="D377" s="22">
        <v>6.6778000000000004</v>
      </c>
      <c r="E377" s="22">
        <v>-6.9334999999999996</v>
      </c>
      <c r="G377" s="23">
        <f t="shared" si="91"/>
        <v>8.0508000000000006</v>
      </c>
      <c r="H377" s="23">
        <f t="shared" si="86"/>
        <v>1.72108269</v>
      </c>
      <c r="I377" s="23">
        <f t="shared" si="87"/>
        <v>5.3759490400000001</v>
      </c>
      <c r="J377" s="23">
        <f t="shared" si="88"/>
        <v>0.50091355000000015</v>
      </c>
      <c r="K377" s="23">
        <f t="shared" si="92"/>
        <v>2.938431295</v>
      </c>
      <c r="M377" s="23">
        <f t="shared" si="93"/>
        <v>116.09370497155777</v>
      </c>
      <c r="N377" s="23">
        <f t="shared" si="94"/>
        <v>1.8261254505559744E-2</v>
      </c>
      <c r="O377" s="23">
        <f t="shared" si="95"/>
        <v>4.0530086827586208E-2</v>
      </c>
      <c r="P377" s="23">
        <f t="shared" si="96"/>
        <v>-4.0530086827586208E-2</v>
      </c>
      <c r="R377" s="23">
        <f t="shared" si="97"/>
        <v>116.09370497155777</v>
      </c>
      <c r="S377" s="23">
        <f t="shared" si="89"/>
        <v>3.1444878726440834E-5</v>
      </c>
      <c r="T377" s="23">
        <f t="shared" si="90"/>
        <v>-5.1729036551724158E-3</v>
      </c>
      <c r="U377" s="23">
        <f t="shared" si="84"/>
        <v>6.0787675206359047E-3</v>
      </c>
      <c r="V377" s="23">
        <f t="shared" si="85"/>
        <v>-22442.657491885628</v>
      </c>
    </row>
    <row r="378" spans="1:22" x14ac:dyDescent="0.2">
      <c r="A378" s="1"/>
      <c r="B378" s="22">
        <v>0.67989999999999995</v>
      </c>
      <c r="C378" s="22">
        <v>-1.1480999999999999</v>
      </c>
      <c r="D378" s="22">
        <v>6.6791000000000009</v>
      </c>
      <c r="E378" s="22">
        <v>-6.9331999999999994</v>
      </c>
      <c r="G378" s="23">
        <f t="shared" si="91"/>
        <v>8.1587999999999994</v>
      </c>
      <c r="H378" s="23">
        <f t="shared" si="86"/>
        <v>1.72104291</v>
      </c>
      <c r="I378" s="23">
        <f t="shared" si="87"/>
        <v>5.3763478800000009</v>
      </c>
      <c r="J378" s="23">
        <f t="shared" si="88"/>
        <v>0.50097316000000025</v>
      </c>
      <c r="K378" s="23">
        <f t="shared" si="92"/>
        <v>2.9386605200000004</v>
      </c>
      <c r="M378" s="23">
        <f t="shared" si="93"/>
        <v>117.65108065309602</v>
      </c>
      <c r="N378" s="23">
        <f t="shared" si="94"/>
        <v>1.8260832426650664E-2</v>
      </c>
      <c r="O378" s="23">
        <f t="shared" si="95"/>
        <v>4.0533248551724146E-2</v>
      </c>
      <c r="P378" s="23">
        <f t="shared" si="96"/>
        <v>-4.0533248551724146E-2</v>
      </c>
      <c r="R378" s="23">
        <f t="shared" si="97"/>
        <v>117.65108065309602</v>
      </c>
      <c r="S378" s="23">
        <f t="shared" si="89"/>
        <v>3.1866957635521415E-5</v>
      </c>
      <c r="T378" s="23">
        <f t="shared" si="90"/>
        <v>-5.1760653793103545E-3</v>
      </c>
      <c r="U378" s="23">
        <f t="shared" si="84"/>
        <v>6.1565987483271096E-3</v>
      </c>
      <c r="V378" s="23">
        <f t="shared" si="85"/>
        <v>-22729.828939829105</v>
      </c>
    </row>
    <row r="379" spans="1:22" x14ac:dyDescent="0.2">
      <c r="A379" s="1"/>
      <c r="B379" s="22">
        <v>0.6774</v>
      </c>
      <c r="C379" s="22">
        <v>-1.1460000000000001</v>
      </c>
      <c r="D379" s="22">
        <v>6.6747999999999994</v>
      </c>
      <c r="E379" s="22">
        <v>-6.9308000000000005</v>
      </c>
      <c r="G379" s="23">
        <f t="shared" si="91"/>
        <v>8.1288</v>
      </c>
      <c r="H379" s="23">
        <f t="shared" si="86"/>
        <v>1.7214605999999999</v>
      </c>
      <c r="I379" s="23">
        <f t="shared" si="87"/>
        <v>5.37502864</v>
      </c>
      <c r="J379" s="23">
        <f t="shared" si="88"/>
        <v>0.50145003999999993</v>
      </c>
      <c r="K379" s="23">
        <f t="shared" si="92"/>
        <v>2.93823934</v>
      </c>
      <c r="M379" s="23">
        <f t="shared" si="93"/>
        <v>117.21847629711317</v>
      </c>
      <c r="N379" s="23">
        <f t="shared" si="94"/>
        <v>1.8265264255196E-2</v>
      </c>
      <c r="O379" s="23">
        <f t="shared" si="95"/>
        <v>4.052743917241379E-2</v>
      </c>
      <c r="P379" s="23">
        <f t="shared" si="96"/>
        <v>-4.052743917241379E-2</v>
      </c>
      <c r="R379" s="23">
        <f t="shared" si="97"/>
        <v>117.21847629711317</v>
      </c>
      <c r="S379" s="23">
        <f t="shared" si="89"/>
        <v>2.7435129090185723E-5</v>
      </c>
      <c r="T379" s="23">
        <f t="shared" si="90"/>
        <v>-5.1702559999999981E-3</v>
      </c>
      <c r="U379" s="23">
        <f t="shared" si="84"/>
        <v>5.3063386204059782E-3</v>
      </c>
      <c r="V379" s="23">
        <f t="shared" si="85"/>
        <v>-22671.696778092461</v>
      </c>
    </row>
    <row r="380" spans="1:22" x14ac:dyDescent="0.2">
      <c r="A380" s="1"/>
      <c r="B380" s="22">
        <v>0.67609999999999992</v>
      </c>
      <c r="C380" s="22">
        <v>-1.1487000000000001</v>
      </c>
      <c r="D380" s="22">
        <v>6.6829999999999998</v>
      </c>
      <c r="E380" s="22">
        <v>-6.9304999999999994</v>
      </c>
      <c r="G380" s="23">
        <f t="shared" si="91"/>
        <v>8.1131999999999991</v>
      </c>
      <c r="H380" s="23">
        <f t="shared" si="86"/>
        <v>1.7209235700000001</v>
      </c>
      <c r="I380" s="23">
        <f t="shared" si="87"/>
        <v>5.3775443999999997</v>
      </c>
      <c r="J380" s="23">
        <f t="shared" si="88"/>
        <v>0.50150965000000025</v>
      </c>
      <c r="K380" s="23">
        <f t="shared" si="92"/>
        <v>2.9395270249999998</v>
      </c>
      <c r="M380" s="23">
        <f t="shared" si="93"/>
        <v>116.99352203200208</v>
      </c>
      <c r="N380" s="23">
        <f t="shared" si="94"/>
        <v>1.8259566189923426E-2</v>
      </c>
      <c r="O380" s="23">
        <f t="shared" si="95"/>
        <v>4.0545200344827587E-2</v>
      </c>
      <c r="P380" s="23">
        <f t="shared" si="96"/>
        <v>-4.0545200344827587E-2</v>
      </c>
      <c r="R380" s="23">
        <f t="shared" si="97"/>
        <v>116.99352203200208</v>
      </c>
      <c r="S380" s="23">
        <f t="shared" si="89"/>
        <v>3.3133194362759688E-5</v>
      </c>
      <c r="T380" s="23">
        <f t="shared" si="90"/>
        <v>-5.1880171724137947E-3</v>
      </c>
      <c r="U380" s="23">
        <f t="shared" si="84"/>
        <v>6.3864850985726447E-3</v>
      </c>
      <c r="V380" s="23">
        <f t="shared" si="85"/>
        <v>-22550.71988853292</v>
      </c>
    </row>
    <row r="381" spans="1:22" x14ac:dyDescent="0.2">
      <c r="A381" s="1"/>
      <c r="B381" s="22">
        <v>0.67600000000000005</v>
      </c>
      <c r="C381" s="22">
        <v>-1.1461999999999999</v>
      </c>
      <c r="D381" s="22">
        <v>6.6823000000000006</v>
      </c>
      <c r="E381" s="22">
        <v>-6.9293999999999993</v>
      </c>
      <c r="G381" s="23">
        <f t="shared" si="91"/>
        <v>8.1120000000000001</v>
      </c>
      <c r="H381" s="23">
        <f t="shared" si="86"/>
        <v>1.7214208200000001</v>
      </c>
      <c r="I381" s="23">
        <f t="shared" si="87"/>
        <v>5.3773296400000001</v>
      </c>
      <c r="J381" s="23">
        <f t="shared" si="88"/>
        <v>0.50172822000000017</v>
      </c>
      <c r="K381" s="23">
        <f t="shared" si="92"/>
        <v>2.9395289300000003</v>
      </c>
      <c r="M381" s="23">
        <f t="shared" si="93"/>
        <v>116.97621785776278</v>
      </c>
      <c r="N381" s="23">
        <f t="shared" si="94"/>
        <v>1.8264842176286922E-2</v>
      </c>
      <c r="O381" s="23">
        <f t="shared" si="95"/>
        <v>4.0545226620689656E-2</v>
      </c>
      <c r="P381" s="23">
        <f t="shared" si="96"/>
        <v>-4.0545226620689656E-2</v>
      </c>
      <c r="R381" s="23">
        <f t="shared" si="97"/>
        <v>116.97621785776278</v>
      </c>
      <c r="S381" s="23">
        <f t="shared" si="89"/>
        <v>2.7857207999262834E-5</v>
      </c>
      <c r="T381" s="23">
        <f t="shared" si="90"/>
        <v>-5.1880434482758642E-3</v>
      </c>
      <c r="U381" s="23">
        <f t="shared" si="84"/>
        <v>5.3695016776547201E-3</v>
      </c>
      <c r="V381" s="23">
        <f t="shared" si="85"/>
        <v>-22547.270280983736</v>
      </c>
    </row>
    <row r="382" spans="1:22" x14ac:dyDescent="0.2">
      <c r="A382" s="1"/>
      <c r="B382" s="22">
        <v>0.67880000000000007</v>
      </c>
      <c r="C382" s="22">
        <v>-1.1477999999999997</v>
      </c>
      <c r="D382" s="22">
        <v>6.6978999999999997</v>
      </c>
      <c r="E382" s="22">
        <v>-6.9289999999999994</v>
      </c>
      <c r="G382" s="23">
        <f t="shared" si="91"/>
        <v>8.1456000000000017</v>
      </c>
      <c r="H382" s="23">
        <f t="shared" si="86"/>
        <v>1.7211025800000002</v>
      </c>
      <c r="I382" s="23">
        <f t="shared" si="87"/>
        <v>5.3821157199999998</v>
      </c>
      <c r="J382" s="23">
        <f t="shared" si="88"/>
        <v>0.5018077000000003</v>
      </c>
      <c r="K382" s="23">
        <f t="shared" si="92"/>
        <v>2.9419617100000002</v>
      </c>
      <c r="M382" s="23">
        <f t="shared" si="93"/>
        <v>117.46073473646359</v>
      </c>
      <c r="N382" s="23">
        <f t="shared" si="94"/>
        <v>1.8261465545014285E-2</v>
      </c>
      <c r="O382" s="23">
        <f t="shared" si="95"/>
        <v>4.0578782206896556E-2</v>
      </c>
      <c r="P382" s="23">
        <f t="shared" si="96"/>
        <v>-4.0578782206896556E-2</v>
      </c>
      <c r="R382" s="23">
        <f t="shared" si="97"/>
        <v>117.46073473646359</v>
      </c>
      <c r="S382" s="23">
        <f t="shared" si="89"/>
        <v>3.1233839271900543E-5</v>
      </c>
      <c r="T382" s="23">
        <f t="shared" si="90"/>
        <v>-5.2215990344827642E-3</v>
      </c>
      <c r="U382" s="23">
        <f t="shared" si="84"/>
        <v>5.9816617602455324E-3</v>
      </c>
      <c r="V382" s="23">
        <f t="shared" si="85"/>
        <v>-22495.165553840521</v>
      </c>
    </row>
    <row r="383" spans="1:22" x14ac:dyDescent="0.2">
      <c r="A383" s="1"/>
      <c r="B383" s="22">
        <v>0.68259999999999998</v>
      </c>
      <c r="C383" s="22">
        <v>-1.1483999999999999</v>
      </c>
      <c r="D383" s="22">
        <v>6.6865000000000006</v>
      </c>
      <c r="E383" s="22">
        <v>-6.9262999999999995</v>
      </c>
      <c r="G383" s="23">
        <f t="shared" si="91"/>
        <v>8.1912000000000003</v>
      </c>
      <c r="H383" s="23">
        <f t="shared" si="86"/>
        <v>1.72098324</v>
      </c>
      <c r="I383" s="23">
        <f t="shared" si="87"/>
        <v>5.3786182</v>
      </c>
      <c r="J383" s="23">
        <f t="shared" si="88"/>
        <v>0.5023441900000003</v>
      </c>
      <c r="K383" s="23">
        <f t="shared" si="92"/>
        <v>2.9404811950000003</v>
      </c>
      <c r="M383" s="23">
        <f t="shared" si="93"/>
        <v>118.11829335755749</v>
      </c>
      <c r="N383" s="23">
        <f t="shared" si="94"/>
        <v>1.8260199308287046E-2</v>
      </c>
      <c r="O383" s="23">
        <f t="shared" si="95"/>
        <v>4.0558361310344834E-2</v>
      </c>
      <c r="P383" s="23">
        <f t="shared" si="96"/>
        <v>-4.0558361310344834E-2</v>
      </c>
      <c r="R383" s="23">
        <f t="shared" si="97"/>
        <v>118.11829335755749</v>
      </c>
      <c r="S383" s="23">
        <f t="shared" si="89"/>
        <v>3.2500075999138817E-5</v>
      </c>
      <c r="T383" s="23">
        <f t="shared" si="90"/>
        <v>-5.2011781379310423E-3</v>
      </c>
      <c r="U383" s="23">
        <f t="shared" si="84"/>
        <v>6.2485989014917503E-3</v>
      </c>
      <c r="V383" s="23">
        <f t="shared" si="85"/>
        <v>-22709.911144197675</v>
      </c>
    </row>
    <row r="384" spans="1:22" x14ac:dyDescent="0.2">
      <c r="A384" s="1"/>
      <c r="B384" s="22">
        <v>0.67989999999999995</v>
      </c>
      <c r="C384" s="22">
        <v>-1.1474</v>
      </c>
      <c r="D384" s="22">
        <v>6.7174000000000005</v>
      </c>
      <c r="E384" s="22">
        <v>-6.9259999999999993</v>
      </c>
      <c r="G384" s="23">
        <f t="shared" si="91"/>
        <v>8.1587999999999994</v>
      </c>
      <c r="H384" s="23">
        <f t="shared" si="86"/>
        <v>1.72118214</v>
      </c>
      <c r="I384" s="23">
        <f t="shared" si="87"/>
        <v>5.3880983200000001</v>
      </c>
      <c r="J384" s="23">
        <f t="shared" si="88"/>
        <v>0.50240380000000018</v>
      </c>
      <c r="K384" s="23">
        <f t="shared" si="92"/>
        <v>2.9452510600000004</v>
      </c>
      <c r="M384" s="23">
        <f t="shared" si="93"/>
        <v>117.65108065309602</v>
      </c>
      <c r="N384" s="23">
        <f t="shared" si="94"/>
        <v>1.8262309702832446E-2</v>
      </c>
      <c r="O384" s="23">
        <f t="shared" si="95"/>
        <v>4.0624152551724142E-2</v>
      </c>
      <c r="P384" s="23">
        <f t="shared" si="96"/>
        <v>-4.0624152551724142E-2</v>
      </c>
      <c r="R384" s="23">
        <f t="shared" si="97"/>
        <v>117.65108065309602</v>
      </c>
      <c r="S384" s="23">
        <f t="shared" si="89"/>
        <v>3.0389681453739381E-5</v>
      </c>
      <c r="T384" s="23">
        <f t="shared" si="90"/>
        <v>-5.2669693793103503E-3</v>
      </c>
      <c r="U384" s="23">
        <f t="shared" si="84"/>
        <v>5.7698610463003232E-3</v>
      </c>
      <c r="V384" s="23">
        <f t="shared" si="85"/>
        <v>-22337.528886203832</v>
      </c>
    </row>
    <row r="385" spans="1:22" x14ac:dyDescent="0.2">
      <c r="A385" s="1"/>
      <c r="B385" s="22">
        <v>0.68069999999999997</v>
      </c>
      <c r="C385" s="22">
        <v>-1.1481000000000001</v>
      </c>
      <c r="D385" s="22">
        <v>6.6992999999999991</v>
      </c>
      <c r="E385" s="22">
        <v>-6.9242000000000008</v>
      </c>
      <c r="G385" s="23">
        <f t="shared" si="91"/>
        <v>8.1684000000000001</v>
      </c>
      <c r="H385" s="23">
        <f t="shared" si="86"/>
        <v>1.72104291</v>
      </c>
      <c r="I385" s="23">
        <f t="shared" si="87"/>
        <v>5.3825452399999998</v>
      </c>
      <c r="J385" s="23">
        <f t="shared" si="88"/>
        <v>0.50276145999999988</v>
      </c>
      <c r="K385" s="23">
        <f t="shared" si="92"/>
        <v>2.9426533499999996</v>
      </c>
      <c r="M385" s="23">
        <f t="shared" si="93"/>
        <v>117.78951404701054</v>
      </c>
      <c r="N385" s="23">
        <f t="shared" si="94"/>
        <v>1.8260832426650664E-2</v>
      </c>
      <c r="O385" s="23">
        <f t="shared" si="95"/>
        <v>4.058832206896551E-2</v>
      </c>
      <c r="P385" s="23">
        <f t="shared" si="96"/>
        <v>-4.058832206896551E-2</v>
      </c>
      <c r="R385" s="23">
        <f t="shared" si="97"/>
        <v>117.78951404701054</v>
      </c>
      <c r="S385" s="23">
        <f t="shared" si="89"/>
        <v>3.1866957635521415E-5</v>
      </c>
      <c r="T385" s="23">
        <f t="shared" si="90"/>
        <v>-5.231138896551718E-3</v>
      </c>
      <c r="U385" s="23">
        <f t="shared" si="84"/>
        <v>6.0917819743856539E-3</v>
      </c>
      <c r="V385" s="23">
        <f t="shared" si="85"/>
        <v>-22516.992260453164</v>
      </c>
    </row>
    <row r="386" spans="1:22" x14ac:dyDescent="0.2">
      <c r="A386" s="1"/>
      <c r="B386" s="22">
        <v>0.68850000000000011</v>
      </c>
      <c r="C386" s="22">
        <v>-1.1466999999999998</v>
      </c>
      <c r="D386" s="22">
        <v>6.684099999999999</v>
      </c>
      <c r="E386" s="22">
        <v>-6.9233999999999991</v>
      </c>
      <c r="G386" s="23">
        <f t="shared" si="91"/>
        <v>8.2620000000000005</v>
      </c>
      <c r="H386" s="23">
        <f t="shared" si="86"/>
        <v>1.7213213700000001</v>
      </c>
      <c r="I386" s="23">
        <f t="shared" si="87"/>
        <v>5.3778818800000003</v>
      </c>
      <c r="J386" s="23">
        <f t="shared" si="88"/>
        <v>0.50292042000000037</v>
      </c>
      <c r="K386" s="23">
        <f t="shared" si="92"/>
        <v>2.9404011500000005</v>
      </c>
      <c r="M386" s="23">
        <f t="shared" si="93"/>
        <v>119.13923963767704</v>
      </c>
      <c r="N386" s="23">
        <f t="shared" si="94"/>
        <v>1.8263786979014224E-2</v>
      </c>
      <c r="O386" s="23">
        <f t="shared" si="95"/>
        <v>4.0557257241379319E-2</v>
      </c>
      <c r="P386" s="23">
        <f t="shared" si="96"/>
        <v>-4.0557257241379319E-2</v>
      </c>
      <c r="R386" s="23">
        <f t="shared" si="97"/>
        <v>119.13923963767704</v>
      </c>
      <c r="S386" s="23">
        <f t="shared" si="89"/>
        <v>2.8912405271960817E-5</v>
      </c>
      <c r="T386" s="23">
        <f t="shared" si="90"/>
        <v>-5.2000740689655267E-3</v>
      </c>
      <c r="U386" s="23">
        <f t="shared" si="84"/>
        <v>5.5599987401165011E-3</v>
      </c>
      <c r="V386" s="23">
        <f t="shared" si="85"/>
        <v>-22911.065892062943</v>
      </c>
    </row>
    <row r="387" spans="1:22" x14ac:dyDescent="0.2">
      <c r="A387" s="1"/>
      <c r="B387" s="22">
        <v>0.68409999999999993</v>
      </c>
      <c r="C387" s="22">
        <v>-1.1465000000000001</v>
      </c>
      <c r="D387" s="22">
        <v>6.6966999999999999</v>
      </c>
      <c r="E387" s="22">
        <v>-6.9231000000000007</v>
      </c>
      <c r="G387" s="23">
        <f t="shared" si="91"/>
        <v>8.2091999999999992</v>
      </c>
      <c r="H387" s="23">
        <f t="shared" si="86"/>
        <v>1.7213611499999999</v>
      </c>
      <c r="I387" s="23">
        <f t="shared" si="87"/>
        <v>5.38174756</v>
      </c>
      <c r="J387" s="23">
        <f t="shared" si="88"/>
        <v>0.50298003000000002</v>
      </c>
      <c r="K387" s="23">
        <f t="shared" si="92"/>
        <v>2.9423637949999999</v>
      </c>
      <c r="M387" s="23">
        <f t="shared" si="93"/>
        <v>118.3778559711472</v>
      </c>
      <c r="N387" s="23">
        <f t="shared" si="94"/>
        <v>1.8264209057923302E-2</v>
      </c>
      <c r="O387" s="23">
        <f t="shared" si="95"/>
        <v>4.0584328206896551E-2</v>
      </c>
      <c r="P387" s="23">
        <f t="shared" si="96"/>
        <v>-4.0584328206896551E-2</v>
      </c>
      <c r="R387" s="23">
        <f t="shared" si="97"/>
        <v>118.3778559711472</v>
      </c>
      <c r="S387" s="23">
        <f t="shared" si="89"/>
        <v>2.8490326362883706E-5</v>
      </c>
      <c r="T387" s="23">
        <f t="shared" si="90"/>
        <v>-5.2271450344827594E-3</v>
      </c>
      <c r="U387" s="23">
        <f t="shared" si="84"/>
        <v>5.4504564489672525E-3</v>
      </c>
      <c r="V387" s="23">
        <f t="shared" si="85"/>
        <v>-22646.751752672772</v>
      </c>
    </row>
    <row r="388" spans="1:22" x14ac:dyDescent="0.2">
      <c r="A388" s="1"/>
      <c r="B388" s="22">
        <v>0.68399999999999983</v>
      </c>
      <c r="C388" s="22">
        <v>-1.1466000000000001</v>
      </c>
      <c r="D388" s="22">
        <v>6.6938000000000004</v>
      </c>
      <c r="E388" s="22">
        <v>-6.9214999999999991</v>
      </c>
      <c r="G388" s="23">
        <f t="shared" si="91"/>
        <v>8.2079999999999984</v>
      </c>
      <c r="H388" s="23">
        <f t="shared" si="86"/>
        <v>1.72134126</v>
      </c>
      <c r="I388" s="23">
        <f t="shared" si="87"/>
        <v>5.38085784</v>
      </c>
      <c r="J388" s="23">
        <f t="shared" si="88"/>
        <v>0.50329795000000033</v>
      </c>
      <c r="K388" s="23">
        <f t="shared" si="92"/>
        <v>2.9420778950000002</v>
      </c>
      <c r="M388" s="23">
        <f t="shared" si="93"/>
        <v>118.36055179690787</v>
      </c>
      <c r="N388" s="23">
        <f t="shared" si="94"/>
        <v>1.8263998018468761E-2</v>
      </c>
      <c r="O388" s="23">
        <f t="shared" si="95"/>
        <v>4.0580384758620691E-2</v>
      </c>
      <c r="P388" s="23">
        <f t="shared" si="96"/>
        <v>-4.0580384758620691E-2</v>
      </c>
      <c r="R388" s="23">
        <f t="shared" si="97"/>
        <v>118.36055179690787</v>
      </c>
      <c r="S388" s="23">
        <f t="shared" si="89"/>
        <v>2.8701365817423996E-5</v>
      </c>
      <c r="T388" s="23">
        <f t="shared" si="90"/>
        <v>-5.2232015862068992E-3</v>
      </c>
      <c r="U388" s="23">
        <f t="shared" si="84"/>
        <v>5.4949757047893285E-3</v>
      </c>
      <c r="V388" s="23">
        <f t="shared" si="85"/>
        <v>-22660.536807437595</v>
      </c>
    </row>
    <row r="389" spans="1:22" x14ac:dyDescent="0.2">
      <c r="A389" s="1"/>
      <c r="B389" s="22">
        <v>0.69189999999999996</v>
      </c>
      <c r="C389" s="22">
        <v>-1.1473</v>
      </c>
      <c r="D389" s="22">
        <v>6.7227999999999994</v>
      </c>
      <c r="E389" s="22">
        <v>-6.9216999999999995</v>
      </c>
      <c r="G389" s="23">
        <f t="shared" si="91"/>
        <v>8.3027999999999995</v>
      </c>
      <c r="H389" s="23">
        <f t="shared" si="86"/>
        <v>1.7212020299999999</v>
      </c>
      <c r="I389" s="23">
        <f t="shared" si="87"/>
        <v>5.3897550399999998</v>
      </c>
      <c r="J389" s="23">
        <f t="shared" si="88"/>
        <v>0.50325821000000026</v>
      </c>
      <c r="K389" s="23">
        <f t="shared" si="92"/>
        <v>2.946506625</v>
      </c>
      <c r="M389" s="23">
        <f t="shared" si="93"/>
        <v>119.72758156181369</v>
      </c>
      <c r="N389" s="23">
        <f t="shared" si="94"/>
        <v>1.8262520742286983E-2</v>
      </c>
      <c r="O389" s="23">
        <f t="shared" si="95"/>
        <v>4.0641470689655172E-2</v>
      </c>
      <c r="P389" s="23">
        <f t="shared" si="96"/>
        <v>-4.0641470689655172E-2</v>
      </c>
      <c r="R389" s="23">
        <f t="shared" si="97"/>
        <v>119.72758156181369</v>
      </c>
      <c r="S389" s="23">
        <f t="shared" si="89"/>
        <v>3.017864199920256E-5</v>
      </c>
      <c r="T389" s="23">
        <f t="shared" si="90"/>
        <v>-5.2842875172413803E-3</v>
      </c>
      <c r="U389" s="23">
        <f t="shared" si="84"/>
        <v>5.7110143800345441E-3</v>
      </c>
      <c r="V389" s="23">
        <f t="shared" si="85"/>
        <v>-22657.279940043176</v>
      </c>
    </row>
    <row r="390" spans="1:22" x14ac:dyDescent="0.2">
      <c r="A390" s="1"/>
      <c r="B390" s="22">
        <v>0.69580000000000009</v>
      </c>
      <c r="C390" s="22">
        <v>-1.1476</v>
      </c>
      <c r="D390" s="22">
        <v>6.7131999999999987</v>
      </c>
      <c r="E390" s="22">
        <v>-6.9197999999999995</v>
      </c>
      <c r="G390" s="23">
        <f t="shared" si="91"/>
        <v>8.3496000000000006</v>
      </c>
      <c r="H390" s="23">
        <f t="shared" si="86"/>
        <v>1.72114236</v>
      </c>
      <c r="I390" s="23">
        <f t="shared" si="87"/>
        <v>5.3868097600000002</v>
      </c>
      <c r="J390" s="23">
        <f t="shared" si="88"/>
        <v>0.50363574000000022</v>
      </c>
      <c r="K390" s="23">
        <f t="shared" si="92"/>
        <v>2.9452227500000001</v>
      </c>
      <c r="M390" s="23">
        <f t="shared" si="93"/>
        <v>120.40244435714696</v>
      </c>
      <c r="N390" s="23">
        <f t="shared" si="94"/>
        <v>1.8261887623923365E-2</v>
      </c>
      <c r="O390" s="23">
        <f t="shared" si="95"/>
        <v>4.0623762068965522E-2</v>
      </c>
      <c r="P390" s="23">
        <f t="shared" si="96"/>
        <v>-4.0623762068965522E-2</v>
      </c>
      <c r="R390" s="23">
        <f t="shared" si="97"/>
        <v>120.40244435714696</v>
      </c>
      <c r="S390" s="23">
        <f t="shared" si="89"/>
        <v>3.0811760362819962E-5</v>
      </c>
      <c r="T390" s="23">
        <f t="shared" si="90"/>
        <v>-5.2665788965517296E-3</v>
      </c>
      <c r="U390" s="23">
        <f t="shared" si="84"/>
        <v>5.8504317447886011E-3</v>
      </c>
      <c r="V390" s="23">
        <f t="shared" si="85"/>
        <v>-22861.604605596996</v>
      </c>
    </row>
    <row r="391" spans="1:22" x14ac:dyDescent="0.2">
      <c r="A391" s="1"/>
      <c r="B391" s="22">
        <v>0.69410000000000005</v>
      </c>
      <c r="C391" s="22">
        <v>-1.1480999999999999</v>
      </c>
      <c r="D391" s="22">
        <v>6.7191000000000001</v>
      </c>
      <c r="E391" s="22">
        <v>-6.9189999999999996</v>
      </c>
      <c r="G391" s="23">
        <f t="shared" si="91"/>
        <v>8.3292000000000002</v>
      </c>
      <c r="H391" s="23">
        <f t="shared" si="86"/>
        <v>1.72104291</v>
      </c>
      <c r="I391" s="23">
        <f t="shared" si="87"/>
        <v>5.3886198800000003</v>
      </c>
      <c r="J391" s="23">
        <f t="shared" si="88"/>
        <v>0.50379470000000026</v>
      </c>
      <c r="K391" s="23">
        <f t="shared" si="92"/>
        <v>2.9462072900000003</v>
      </c>
      <c r="M391" s="23">
        <f t="shared" si="93"/>
        <v>120.10827339507863</v>
      </c>
      <c r="N391" s="23">
        <f t="shared" si="94"/>
        <v>1.8260832426650664E-2</v>
      </c>
      <c r="O391" s="23">
        <f t="shared" si="95"/>
        <v>4.0637341931034486E-2</v>
      </c>
      <c r="P391" s="23">
        <f t="shared" si="96"/>
        <v>-4.0637341931034486E-2</v>
      </c>
      <c r="R391" s="23">
        <f t="shared" si="97"/>
        <v>120.10827339507863</v>
      </c>
      <c r="S391" s="23">
        <f t="shared" si="89"/>
        <v>3.1866957635521415E-5</v>
      </c>
      <c r="T391" s="23">
        <f t="shared" si="90"/>
        <v>-5.2801587586206941E-3</v>
      </c>
      <c r="U391" s="23">
        <f t="shared" ref="U391:U454" si="98">ABS(S391/T391)</f>
        <v>6.03522717635972E-3</v>
      </c>
      <c r="V391" s="23">
        <f t="shared" ref="V391:V454" si="99">R391/T391</f>
        <v>-22747.095094249369</v>
      </c>
    </row>
    <row r="392" spans="1:22" x14ac:dyDescent="0.2">
      <c r="A392" s="1"/>
      <c r="B392" s="22">
        <v>0.68970000000000009</v>
      </c>
      <c r="C392" s="22">
        <v>-1.1472</v>
      </c>
      <c r="D392" s="22">
        <v>6.7189999999999994</v>
      </c>
      <c r="E392" s="22">
        <v>-6.9172000000000011</v>
      </c>
      <c r="G392" s="23">
        <f t="shared" si="91"/>
        <v>8.2764000000000006</v>
      </c>
      <c r="H392" s="23">
        <f t="shared" ref="H392:H455" si="100">0.1989*C392 + 1.9494</f>
        <v>1.7212219200000001</v>
      </c>
      <c r="I392" s="23">
        <f t="shared" ref="I392:I455" si="101" xml:space="preserve"> 0.3068*D392 + 3.3272</f>
        <v>5.3885892000000002</v>
      </c>
      <c r="J392" s="23">
        <f t="shared" ref="J392:J455" si="102">0.1987*E392 + 1.8786</f>
        <v>0.50415235999999997</v>
      </c>
      <c r="K392" s="23">
        <f t="shared" si="92"/>
        <v>2.9463707800000001</v>
      </c>
      <c r="M392" s="23">
        <f t="shared" si="93"/>
        <v>119.3468897285488</v>
      </c>
      <c r="N392" s="23">
        <f t="shared" si="94"/>
        <v>1.8262731781741523E-2</v>
      </c>
      <c r="O392" s="23">
        <f t="shared" si="95"/>
        <v>4.0639596965517243E-2</v>
      </c>
      <c r="P392" s="23">
        <f t="shared" si="96"/>
        <v>-4.0639596965517243E-2</v>
      </c>
      <c r="R392" s="23">
        <f t="shared" si="97"/>
        <v>119.3468897285488</v>
      </c>
      <c r="S392" s="23">
        <f t="shared" ref="S392:S455" si="103">-(N392-N$7)</f>
        <v>2.996760254466227E-5</v>
      </c>
      <c r="T392" s="23">
        <f t="shared" ref="T392:T455" si="104">-(O392-$O$7)</f>
        <v>-5.2824137931034507E-3</v>
      </c>
      <c r="U392" s="23">
        <f t="shared" si="98"/>
        <v>5.6730888034154017E-3</v>
      </c>
      <c r="V392" s="23">
        <f t="shared" si="99"/>
        <v>-22593.248920477276</v>
      </c>
    </row>
    <row r="393" spans="1:22" x14ac:dyDescent="0.2">
      <c r="A393" s="1"/>
      <c r="B393" s="22">
        <v>0.69630000000000003</v>
      </c>
      <c r="C393" s="22">
        <v>-1.1480999999999999</v>
      </c>
      <c r="D393" s="22">
        <v>6.7462</v>
      </c>
      <c r="E393" s="22">
        <v>-6.916500000000001</v>
      </c>
      <c r="G393" s="23">
        <f t="shared" si="91"/>
        <v>8.3556000000000008</v>
      </c>
      <c r="H393" s="23">
        <f t="shared" si="100"/>
        <v>1.72104291</v>
      </c>
      <c r="I393" s="23">
        <f t="shared" si="101"/>
        <v>5.3969341600000007</v>
      </c>
      <c r="J393" s="23">
        <f t="shared" si="102"/>
        <v>0.50429144999999997</v>
      </c>
      <c r="K393" s="23">
        <f t="shared" si="92"/>
        <v>2.9506128050000004</v>
      </c>
      <c r="M393" s="23">
        <f t="shared" si="93"/>
        <v>120.48896522834353</v>
      </c>
      <c r="N393" s="23">
        <f t="shared" si="94"/>
        <v>1.8260832426650664E-2</v>
      </c>
      <c r="O393" s="23">
        <f t="shared" si="95"/>
        <v>4.0698107655172421E-2</v>
      </c>
      <c r="P393" s="23">
        <f t="shared" si="96"/>
        <v>-4.0698107655172421E-2</v>
      </c>
      <c r="R393" s="23">
        <f t="shared" si="97"/>
        <v>120.48896522834353</v>
      </c>
      <c r="S393" s="23">
        <f t="shared" si="103"/>
        <v>3.1866957635521415E-5</v>
      </c>
      <c r="T393" s="23">
        <f t="shared" si="104"/>
        <v>-5.3409244827586286E-3</v>
      </c>
      <c r="U393" s="23">
        <f t="shared" si="98"/>
        <v>5.966562107064634E-3</v>
      </c>
      <c r="V393" s="23">
        <f t="shared" si="99"/>
        <v>-22559.571028817478</v>
      </c>
    </row>
    <row r="394" spans="1:22" x14ac:dyDescent="0.2">
      <c r="A394" s="1"/>
      <c r="B394" s="22">
        <v>0.69230000000000003</v>
      </c>
      <c r="C394" s="22">
        <v>-1.1463000000000001</v>
      </c>
      <c r="D394" s="22">
        <v>6.7338000000000005</v>
      </c>
      <c r="E394" s="22">
        <v>-6.9150999999999998</v>
      </c>
      <c r="G394" s="23">
        <f t="shared" si="91"/>
        <v>8.3076000000000008</v>
      </c>
      <c r="H394" s="23">
        <f t="shared" si="100"/>
        <v>1.7214009299999999</v>
      </c>
      <c r="I394" s="23">
        <f t="shared" si="101"/>
        <v>5.3931298400000003</v>
      </c>
      <c r="J394" s="23">
        <f t="shared" si="102"/>
        <v>0.50456963000000021</v>
      </c>
      <c r="K394" s="23">
        <f t="shared" si="92"/>
        <v>2.9488497350000005</v>
      </c>
      <c r="M394" s="23">
        <f t="shared" si="93"/>
        <v>119.79679825877096</v>
      </c>
      <c r="N394" s="23">
        <f t="shared" si="94"/>
        <v>1.8264631136832382E-2</v>
      </c>
      <c r="O394" s="23">
        <f t="shared" si="95"/>
        <v>4.067378944827587E-2</v>
      </c>
      <c r="P394" s="23">
        <f t="shared" si="96"/>
        <v>-4.067378944827587E-2</v>
      </c>
      <c r="R394" s="23">
        <f t="shared" si="97"/>
        <v>119.79679825877096</v>
      </c>
      <c r="S394" s="23">
        <f t="shared" si="103"/>
        <v>2.8068247453803125E-5</v>
      </c>
      <c r="T394" s="23">
        <f t="shared" si="104"/>
        <v>-5.3166062758620777E-3</v>
      </c>
      <c r="U394" s="23">
        <f t="shared" si="98"/>
        <v>5.2793541589182119E-3</v>
      </c>
      <c r="V394" s="23">
        <f t="shared" si="99"/>
        <v>-22532.569094435366</v>
      </c>
    </row>
    <row r="395" spans="1:22" x14ac:dyDescent="0.2">
      <c r="A395" s="1"/>
      <c r="B395" s="22">
        <v>0.70089999999999997</v>
      </c>
      <c r="C395" s="22">
        <v>-1.1484999999999999</v>
      </c>
      <c r="D395" s="22">
        <v>6.7472000000000012</v>
      </c>
      <c r="E395" s="22">
        <v>-6.9160000000000013</v>
      </c>
      <c r="G395" s="23">
        <f t="shared" si="91"/>
        <v>8.4108000000000001</v>
      </c>
      <c r="H395" s="23">
        <f t="shared" si="100"/>
        <v>1.7209633500000001</v>
      </c>
      <c r="I395" s="23">
        <f t="shared" si="101"/>
        <v>5.3972409600000004</v>
      </c>
      <c r="J395" s="23">
        <f t="shared" si="102"/>
        <v>0.50439079999999992</v>
      </c>
      <c r="K395" s="23">
        <f t="shared" si="92"/>
        <v>2.9508158800000004</v>
      </c>
      <c r="M395" s="23">
        <f t="shared" si="93"/>
        <v>121.28495724335195</v>
      </c>
      <c r="N395" s="23">
        <f t="shared" si="94"/>
        <v>1.8259988268832506E-2</v>
      </c>
      <c r="O395" s="23">
        <f t="shared" si="95"/>
        <v>4.0700908689655181E-2</v>
      </c>
      <c r="P395" s="23">
        <f t="shared" si="96"/>
        <v>-4.0700908689655181E-2</v>
      </c>
      <c r="R395" s="23">
        <f t="shared" si="97"/>
        <v>121.28495724335195</v>
      </c>
      <c r="S395" s="23">
        <f t="shared" si="103"/>
        <v>3.2711115453679107E-5</v>
      </c>
      <c r="T395" s="23">
        <f t="shared" si="104"/>
        <v>-5.3437255172413892E-3</v>
      </c>
      <c r="U395" s="23">
        <f t="shared" si="98"/>
        <v>6.1214063761578993E-3</v>
      </c>
      <c r="V395" s="23">
        <f t="shared" si="99"/>
        <v>-22696.704172403548</v>
      </c>
    </row>
    <row r="396" spans="1:22" x14ac:dyDescent="0.2">
      <c r="A396" s="1"/>
      <c r="B396" s="22">
        <v>0.70689999999999997</v>
      </c>
      <c r="C396" s="22">
        <v>-1.1478999999999997</v>
      </c>
      <c r="D396" s="22">
        <v>6.7429000000000006</v>
      </c>
      <c r="E396" s="22">
        <v>-6.9141000000000004</v>
      </c>
      <c r="G396" s="23">
        <f t="shared" si="91"/>
        <v>8.4827999999999992</v>
      </c>
      <c r="H396" s="23">
        <f t="shared" si="100"/>
        <v>1.72108269</v>
      </c>
      <c r="I396" s="23">
        <f t="shared" si="101"/>
        <v>5.3959217200000005</v>
      </c>
      <c r="J396" s="23">
        <f t="shared" si="102"/>
        <v>0.5047683300000001</v>
      </c>
      <c r="K396" s="23">
        <f t="shared" si="92"/>
        <v>2.9503450250000003</v>
      </c>
      <c r="M396" s="23">
        <f t="shared" si="93"/>
        <v>122.32320769771079</v>
      </c>
      <c r="N396" s="23">
        <f t="shared" si="94"/>
        <v>1.8261254505559744E-2</v>
      </c>
      <c r="O396" s="23">
        <f t="shared" si="95"/>
        <v>4.069441413793104E-2</v>
      </c>
      <c r="P396" s="23">
        <f t="shared" si="96"/>
        <v>-4.069441413793104E-2</v>
      </c>
      <c r="R396" s="23">
        <f t="shared" si="97"/>
        <v>122.32320769771079</v>
      </c>
      <c r="S396" s="23">
        <f t="shared" si="103"/>
        <v>3.1444878726440834E-5</v>
      </c>
      <c r="T396" s="23">
        <f t="shared" si="104"/>
        <v>-5.3372309655172478E-3</v>
      </c>
      <c r="U396" s="23">
        <f t="shared" si="98"/>
        <v>5.8916091376970065E-3</v>
      </c>
      <c r="V396" s="23">
        <f t="shared" si="99"/>
        <v>-22918.852207823849</v>
      </c>
    </row>
    <row r="397" spans="1:22" x14ac:dyDescent="0.2">
      <c r="A397" s="1"/>
      <c r="B397" s="22">
        <v>0.69669999999999987</v>
      </c>
      <c r="C397" s="22">
        <v>-1.1450999999999998</v>
      </c>
      <c r="D397" s="22">
        <v>6.7488000000000001</v>
      </c>
      <c r="E397" s="22">
        <v>-6.9127999999999998</v>
      </c>
      <c r="G397" s="23">
        <f t="shared" si="91"/>
        <v>8.3603999999999985</v>
      </c>
      <c r="H397" s="23">
        <f t="shared" si="100"/>
        <v>1.72163961</v>
      </c>
      <c r="I397" s="23">
        <f t="shared" si="101"/>
        <v>5.3977318400000005</v>
      </c>
      <c r="J397" s="23">
        <f t="shared" si="102"/>
        <v>0.50502664000000008</v>
      </c>
      <c r="K397" s="23">
        <f t="shared" si="92"/>
        <v>2.9513792400000005</v>
      </c>
      <c r="M397" s="23">
        <f t="shared" si="93"/>
        <v>120.55818192530074</v>
      </c>
      <c r="N397" s="23">
        <f t="shared" si="94"/>
        <v>1.8267163610286862E-2</v>
      </c>
      <c r="O397" s="23">
        <f t="shared" si="95"/>
        <v>4.0708679172413803E-2</v>
      </c>
      <c r="P397" s="23">
        <f t="shared" si="96"/>
        <v>-4.0708679172413803E-2</v>
      </c>
      <c r="R397" s="23">
        <f t="shared" si="97"/>
        <v>120.55818192530074</v>
      </c>
      <c r="S397" s="23">
        <f t="shared" si="103"/>
        <v>2.5535773999323108E-5</v>
      </c>
      <c r="T397" s="23">
        <f t="shared" si="104"/>
        <v>-5.3514960000000111E-3</v>
      </c>
      <c r="U397" s="23">
        <f t="shared" si="98"/>
        <v>4.7717075747273387E-3</v>
      </c>
      <c r="V397" s="23">
        <f t="shared" si="99"/>
        <v>-22527.940210606623</v>
      </c>
    </row>
    <row r="398" spans="1:22" x14ac:dyDescent="0.2">
      <c r="A398" s="1"/>
      <c r="B398" s="22">
        <v>0.70440000000000003</v>
      </c>
      <c r="C398" s="22">
        <v>-1.1486000000000001</v>
      </c>
      <c r="D398" s="22">
        <v>6.7596000000000007</v>
      </c>
      <c r="E398" s="22">
        <v>-6.912700000000001</v>
      </c>
      <c r="G398" s="23">
        <f t="shared" si="91"/>
        <v>8.4527999999999999</v>
      </c>
      <c r="H398" s="23">
        <f t="shared" si="100"/>
        <v>1.72094346</v>
      </c>
      <c r="I398" s="23">
        <f t="shared" si="101"/>
        <v>5.4010452799999999</v>
      </c>
      <c r="J398" s="23">
        <f t="shared" si="102"/>
        <v>0.50504650999999989</v>
      </c>
      <c r="K398" s="23">
        <f t="shared" si="92"/>
        <v>2.9530458949999998</v>
      </c>
      <c r="M398" s="23">
        <f t="shared" si="93"/>
        <v>121.89060334172795</v>
      </c>
      <c r="N398" s="23">
        <f t="shared" si="94"/>
        <v>1.8259777229377966E-2</v>
      </c>
      <c r="O398" s="23">
        <f t="shared" si="95"/>
        <v>4.0731667517241374E-2</v>
      </c>
      <c r="P398" s="23">
        <f t="shared" si="96"/>
        <v>-4.0731667517241374E-2</v>
      </c>
      <c r="R398" s="23">
        <f t="shared" si="97"/>
        <v>121.89060334172795</v>
      </c>
      <c r="S398" s="23">
        <f t="shared" si="103"/>
        <v>3.2922154908219398E-5</v>
      </c>
      <c r="T398" s="23">
        <f t="shared" si="104"/>
        <v>-5.374484344827582E-3</v>
      </c>
      <c r="U398" s="23">
        <f t="shared" si="98"/>
        <v>6.1256397443791542E-3</v>
      </c>
      <c r="V398" s="23">
        <f t="shared" si="99"/>
        <v>-22679.49732871318</v>
      </c>
    </row>
    <row r="399" spans="1:22" x14ac:dyDescent="0.2">
      <c r="A399" s="1"/>
      <c r="B399" s="22">
        <v>0.71079999999999999</v>
      </c>
      <c r="C399" s="22">
        <v>-1.1471999999999998</v>
      </c>
      <c r="D399" s="22">
        <v>6.7508000000000008</v>
      </c>
      <c r="E399" s="22">
        <v>-6.9116999999999988</v>
      </c>
      <c r="G399" s="23">
        <f t="shared" si="91"/>
        <v>8.5296000000000003</v>
      </c>
      <c r="H399" s="23">
        <f t="shared" si="100"/>
        <v>1.7212219200000001</v>
      </c>
      <c r="I399" s="23">
        <f t="shared" si="101"/>
        <v>5.3983454399999999</v>
      </c>
      <c r="J399" s="23">
        <f t="shared" si="102"/>
        <v>0.50524521000000044</v>
      </c>
      <c r="K399" s="23">
        <f t="shared" si="92"/>
        <v>2.951795325</v>
      </c>
      <c r="M399" s="23">
        <f t="shared" si="93"/>
        <v>122.99807049304405</v>
      </c>
      <c r="N399" s="23">
        <f t="shared" si="94"/>
        <v>1.8262731781741523E-2</v>
      </c>
      <c r="O399" s="23">
        <f t="shared" si="95"/>
        <v>4.0714418275862072E-2</v>
      </c>
      <c r="P399" s="23">
        <f t="shared" si="96"/>
        <v>-4.0714418275862072E-2</v>
      </c>
      <c r="R399" s="23">
        <f t="shared" si="97"/>
        <v>122.99807049304405</v>
      </c>
      <c r="S399" s="23">
        <f t="shared" si="103"/>
        <v>2.996760254466227E-5</v>
      </c>
      <c r="T399" s="23">
        <f t="shared" si="104"/>
        <v>-5.3572351034482796E-3</v>
      </c>
      <c r="U399" s="23">
        <f t="shared" si="98"/>
        <v>5.5938561526585025E-3</v>
      </c>
      <c r="V399" s="23">
        <f t="shared" si="99"/>
        <v>-22959.244483012171</v>
      </c>
    </row>
    <row r="400" spans="1:22" x14ac:dyDescent="0.2">
      <c r="A400" s="1"/>
      <c r="B400" s="22">
        <v>0.70550000000000002</v>
      </c>
      <c r="C400" s="22">
        <v>-1.1473</v>
      </c>
      <c r="D400" s="22">
        <v>6.7632999999999992</v>
      </c>
      <c r="E400" s="22">
        <v>-6.9112999999999998</v>
      </c>
      <c r="G400" s="23">
        <f t="shared" si="91"/>
        <v>8.4660000000000011</v>
      </c>
      <c r="H400" s="23">
        <f t="shared" si="100"/>
        <v>1.7212020299999999</v>
      </c>
      <c r="I400" s="23">
        <f t="shared" si="101"/>
        <v>5.4021804400000004</v>
      </c>
      <c r="J400" s="23">
        <f t="shared" si="102"/>
        <v>0.50532469000000013</v>
      </c>
      <c r="K400" s="23">
        <f t="shared" si="92"/>
        <v>2.9537525650000003</v>
      </c>
      <c r="M400" s="23">
        <f t="shared" si="93"/>
        <v>122.08094925836042</v>
      </c>
      <c r="N400" s="23">
        <f t="shared" si="94"/>
        <v>1.8262520742286983E-2</v>
      </c>
      <c r="O400" s="23">
        <f t="shared" si="95"/>
        <v>4.0741414689655177E-2</v>
      </c>
      <c r="P400" s="23">
        <f t="shared" si="96"/>
        <v>-4.0741414689655177E-2</v>
      </c>
      <c r="R400" s="23">
        <f t="shared" si="97"/>
        <v>122.08094925836042</v>
      </c>
      <c r="S400" s="23">
        <f t="shared" si="103"/>
        <v>3.017864199920256E-5</v>
      </c>
      <c r="T400" s="23">
        <f t="shared" si="104"/>
        <v>-5.3842315172413849E-3</v>
      </c>
      <c r="U400" s="23">
        <f t="shared" si="98"/>
        <v>5.6050045215486222E-3</v>
      </c>
      <c r="V400" s="23">
        <f t="shared" si="99"/>
        <v>-22673.79269770121</v>
      </c>
    </row>
    <row r="401" spans="1:22" x14ac:dyDescent="0.2">
      <c r="A401" s="1"/>
      <c r="B401" s="22">
        <v>0.70660000000000012</v>
      </c>
      <c r="C401" s="22">
        <v>-1.1492</v>
      </c>
      <c r="D401" s="22">
        <v>6.7797000000000009</v>
      </c>
      <c r="E401" s="22">
        <v>-6.9104000000000001</v>
      </c>
      <c r="G401" s="23">
        <f t="shared" si="91"/>
        <v>8.4792000000000023</v>
      </c>
      <c r="H401" s="23">
        <f t="shared" si="100"/>
        <v>1.7208241200000001</v>
      </c>
      <c r="I401" s="23">
        <f t="shared" si="101"/>
        <v>5.4072119599999997</v>
      </c>
      <c r="J401" s="23">
        <f t="shared" si="102"/>
        <v>0.50550352000000021</v>
      </c>
      <c r="K401" s="23">
        <f t="shared" si="92"/>
        <v>2.9563577400000001</v>
      </c>
      <c r="M401" s="23">
        <f t="shared" si="93"/>
        <v>122.2712951749929</v>
      </c>
      <c r="N401" s="23">
        <f t="shared" si="94"/>
        <v>1.8258510992650728E-2</v>
      </c>
      <c r="O401" s="23">
        <f t="shared" si="95"/>
        <v>4.0777348137931033E-2</v>
      </c>
      <c r="P401" s="23">
        <f t="shared" si="96"/>
        <v>-4.0777348137931033E-2</v>
      </c>
      <c r="R401" s="23">
        <f t="shared" si="97"/>
        <v>122.2712951749929</v>
      </c>
      <c r="S401" s="23">
        <f t="shared" si="103"/>
        <v>3.4188391635457671E-5</v>
      </c>
      <c r="T401" s="23">
        <f t="shared" si="104"/>
        <v>-5.4201649655172407E-3</v>
      </c>
      <c r="U401" s="23">
        <f t="shared" si="98"/>
        <v>6.307629353158462E-3</v>
      </c>
      <c r="V401" s="23">
        <f t="shared" si="99"/>
        <v>-22558.59294926915</v>
      </c>
    </row>
    <row r="402" spans="1:22" x14ac:dyDescent="0.2">
      <c r="A402" s="1"/>
      <c r="B402" s="22">
        <v>0.7098000000000001</v>
      </c>
      <c r="C402" s="22">
        <v>-1.1485999999999998</v>
      </c>
      <c r="D402" s="22">
        <v>6.7498999999999993</v>
      </c>
      <c r="E402" s="22">
        <v>-6.9085999999999999</v>
      </c>
      <c r="G402" s="23">
        <f t="shared" si="91"/>
        <v>8.5176000000000016</v>
      </c>
      <c r="H402" s="23">
        <f t="shared" si="100"/>
        <v>1.72094346</v>
      </c>
      <c r="I402" s="23">
        <f t="shared" si="101"/>
        <v>5.3980693199999994</v>
      </c>
      <c r="J402" s="23">
        <f t="shared" si="102"/>
        <v>0.50586118000000013</v>
      </c>
      <c r="K402" s="23">
        <f t="shared" si="92"/>
        <v>2.9519652499999998</v>
      </c>
      <c r="M402" s="23">
        <f t="shared" si="93"/>
        <v>122.82502875065094</v>
      </c>
      <c r="N402" s="23">
        <f t="shared" si="94"/>
        <v>1.8259777229377966E-2</v>
      </c>
      <c r="O402" s="23">
        <f t="shared" si="95"/>
        <v>4.0716762068965517E-2</v>
      </c>
      <c r="P402" s="23">
        <f t="shared" si="96"/>
        <v>-4.0716762068965517E-2</v>
      </c>
      <c r="R402" s="23">
        <f t="shared" si="97"/>
        <v>122.82502875065094</v>
      </c>
      <c r="S402" s="23">
        <f t="shared" si="103"/>
        <v>3.2922154908219398E-5</v>
      </c>
      <c r="T402" s="23">
        <f t="shared" si="104"/>
        <v>-5.3595788965517255E-3</v>
      </c>
      <c r="U402" s="23">
        <f t="shared" si="98"/>
        <v>6.142675673531185E-3</v>
      </c>
      <c r="V402" s="23">
        <f t="shared" si="99"/>
        <v>-22916.917750697685</v>
      </c>
    </row>
    <row r="403" spans="1:22" x14ac:dyDescent="0.2">
      <c r="A403" s="1"/>
      <c r="B403" s="22">
        <v>0.70920000000000005</v>
      </c>
      <c r="C403" s="22">
        <v>-1.1476999999999999</v>
      </c>
      <c r="D403" s="22">
        <v>6.7706</v>
      </c>
      <c r="E403" s="22">
        <v>-6.9077000000000002</v>
      </c>
      <c r="G403" s="23">
        <f t="shared" si="91"/>
        <v>8.5104000000000006</v>
      </c>
      <c r="H403" s="23">
        <f t="shared" si="100"/>
        <v>1.7211224700000001</v>
      </c>
      <c r="I403" s="23">
        <f t="shared" si="101"/>
        <v>5.4044200799999995</v>
      </c>
      <c r="J403" s="23">
        <f t="shared" si="102"/>
        <v>0.50604001000000021</v>
      </c>
      <c r="K403" s="23">
        <f t="shared" si="92"/>
        <v>2.955230045</v>
      </c>
      <c r="M403" s="23">
        <f t="shared" si="93"/>
        <v>122.72120370521503</v>
      </c>
      <c r="N403" s="23">
        <f t="shared" si="94"/>
        <v>1.8261676584468825E-2</v>
      </c>
      <c r="O403" s="23">
        <f t="shared" si="95"/>
        <v>4.0761793724137928E-2</v>
      </c>
      <c r="P403" s="23">
        <f t="shared" si="96"/>
        <v>-4.0761793724137928E-2</v>
      </c>
      <c r="R403" s="23">
        <f t="shared" si="97"/>
        <v>122.72120370521503</v>
      </c>
      <c r="S403" s="23">
        <f t="shared" si="103"/>
        <v>3.1022799817360253E-5</v>
      </c>
      <c r="T403" s="23">
        <f t="shared" si="104"/>
        <v>-5.4046105517241358E-3</v>
      </c>
      <c r="U403" s="23">
        <f t="shared" si="98"/>
        <v>5.7400620304572372E-3</v>
      </c>
      <c r="V403" s="23">
        <f t="shared" si="99"/>
        <v>-22706.761667788531</v>
      </c>
    </row>
    <row r="404" spans="1:22" x14ac:dyDescent="0.2">
      <c r="A404" s="1"/>
      <c r="B404" s="22">
        <v>0.71229999999999993</v>
      </c>
      <c r="C404" s="22">
        <v>-1.1474999999999997</v>
      </c>
      <c r="D404" s="22">
        <v>6.7813999999999997</v>
      </c>
      <c r="E404" s="22">
        <v>-6.9067999999999996</v>
      </c>
      <c r="G404" s="23">
        <f t="shared" si="91"/>
        <v>8.5475999999999992</v>
      </c>
      <c r="H404" s="23">
        <f t="shared" si="100"/>
        <v>1.7211622500000001</v>
      </c>
      <c r="I404" s="23">
        <f t="shared" si="101"/>
        <v>5.4077335199999998</v>
      </c>
      <c r="J404" s="23">
        <f t="shared" si="102"/>
        <v>0.50621884000000028</v>
      </c>
      <c r="K404" s="23">
        <f t="shared" si="92"/>
        <v>2.9569761799999998</v>
      </c>
      <c r="M404" s="23">
        <f t="shared" si="93"/>
        <v>123.25763310663375</v>
      </c>
      <c r="N404" s="23">
        <f t="shared" si="94"/>
        <v>1.8262098663377906E-2</v>
      </c>
      <c r="O404" s="23">
        <f t="shared" si="95"/>
        <v>4.0785878344827581E-2</v>
      </c>
      <c r="P404" s="23">
        <f t="shared" si="96"/>
        <v>-4.0785878344827581E-2</v>
      </c>
      <c r="R404" s="23">
        <f t="shared" si="97"/>
        <v>123.25763310663375</v>
      </c>
      <c r="S404" s="23">
        <f t="shared" si="103"/>
        <v>3.0600720908279672E-5</v>
      </c>
      <c r="T404" s="23">
        <f t="shared" si="104"/>
        <v>-5.4286951724137888E-3</v>
      </c>
      <c r="U404" s="23">
        <f t="shared" si="98"/>
        <v>5.6368464127031677E-3</v>
      </c>
      <c r="V404" s="23">
        <f t="shared" si="99"/>
        <v>-22704.835912131177</v>
      </c>
    </row>
    <row r="405" spans="1:22" x14ac:dyDescent="0.2">
      <c r="A405" s="1"/>
      <c r="B405" s="22">
        <v>0.7117</v>
      </c>
      <c r="C405" s="22">
        <v>-1.1454999999999997</v>
      </c>
      <c r="D405" s="22">
        <v>6.7707999999999995</v>
      </c>
      <c r="E405" s="22">
        <v>-6.9054999999999991</v>
      </c>
      <c r="G405" s="23">
        <f t="shared" si="91"/>
        <v>8.5404</v>
      </c>
      <c r="H405" s="23">
        <f t="shared" si="100"/>
        <v>1.7215600500000001</v>
      </c>
      <c r="I405" s="23">
        <f t="shared" si="101"/>
        <v>5.4044814399999996</v>
      </c>
      <c r="J405" s="23">
        <f t="shared" si="102"/>
        <v>0.50647715000000026</v>
      </c>
      <c r="K405" s="23">
        <f t="shared" si="92"/>
        <v>2.955479295</v>
      </c>
      <c r="M405" s="23">
        <f t="shared" si="93"/>
        <v>123.15380806119788</v>
      </c>
      <c r="N405" s="23">
        <f t="shared" si="94"/>
        <v>1.8266319452468701E-2</v>
      </c>
      <c r="O405" s="23">
        <f t="shared" si="95"/>
        <v>4.0765231655172415E-2</v>
      </c>
      <c r="P405" s="23">
        <f t="shared" si="96"/>
        <v>-4.0765231655172415E-2</v>
      </c>
      <c r="R405" s="23">
        <f t="shared" si="97"/>
        <v>123.15380806119788</v>
      </c>
      <c r="S405" s="23">
        <f t="shared" si="103"/>
        <v>2.637993181748427E-5</v>
      </c>
      <c r="T405" s="23">
        <f t="shared" si="104"/>
        <v>-5.4080484827586234E-3</v>
      </c>
      <c r="U405" s="23">
        <f t="shared" si="98"/>
        <v>4.8779022417395146E-3</v>
      </c>
      <c r="V405" s="23">
        <f t="shared" si="99"/>
        <v>-22772.319525948042</v>
      </c>
    </row>
    <row r="406" spans="1:22" x14ac:dyDescent="0.2">
      <c r="A406" s="1"/>
      <c r="B406" s="22">
        <v>0.71309999999999996</v>
      </c>
      <c r="C406" s="22">
        <v>-1.1491000000000002</v>
      </c>
      <c r="D406" s="22">
        <v>6.7861000000000002</v>
      </c>
      <c r="E406" s="22">
        <v>-6.9054000000000002</v>
      </c>
      <c r="G406" s="23">
        <f t="shared" si="91"/>
        <v>8.5571999999999999</v>
      </c>
      <c r="H406" s="23">
        <f t="shared" si="100"/>
        <v>1.72084401</v>
      </c>
      <c r="I406" s="23">
        <f t="shared" si="101"/>
        <v>5.40917548</v>
      </c>
      <c r="J406" s="23">
        <f t="shared" si="102"/>
        <v>0.50649702000000008</v>
      </c>
      <c r="K406" s="23">
        <f t="shared" si="92"/>
        <v>2.9578362500000002</v>
      </c>
      <c r="M406" s="23">
        <f t="shared" si="93"/>
        <v>123.39606650054827</v>
      </c>
      <c r="N406" s="23">
        <f t="shared" si="94"/>
        <v>1.8258722032105268E-2</v>
      </c>
      <c r="O406" s="23">
        <f t="shared" si="95"/>
        <v>4.0797741379310345E-2</v>
      </c>
      <c r="P406" s="23">
        <f t="shared" si="96"/>
        <v>-4.0797741379310345E-2</v>
      </c>
      <c r="R406" s="23">
        <f t="shared" si="97"/>
        <v>123.39606650054827</v>
      </c>
      <c r="S406" s="23">
        <f t="shared" si="103"/>
        <v>3.3977352180917381E-5</v>
      </c>
      <c r="T406" s="23">
        <f t="shared" si="104"/>
        <v>-5.4405582068965536E-3</v>
      </c>
      <c r="U406" s="23">
        <f t="shared" si="98"/>
        <v>6.2451959686502488E-3</v>
      </c>
      <c r="V406" s="23">
        <f t="shared" si="99"/>
        <v>-22680.773150102337</v>
      </c>
    </row>
    <row r="407" spans="1:22" x14ac:dyDescent="0.2">
      <c r="A407" s="1"/>
      <c r="B407" s="22">
        <v>0.72089999999999999</v>
      </c>
      <c r="C407" s="22">
        <v>-1.1493</v>
      </c>
      <c r="D407" s="22">
        <v>6.7941999999999991</v>
      </c>
      <c r="E407" s="22">
        <v>-6.9047000000000001</v>
      </c>
      <c r="G407" s="23">
        <f t="shared" si="91"/>
        <v>8.6508000000000003</v>
      </c>
      <c r="H407" s="23">
        <f t="shared" si="100"/>
        <v>1.7208042299999999</v>
      </c>
      <c r="I407" s="23">
        <f t="shared" si="101"/>
        <v>5.4116605599999996</v>
      </c>
      <c r="J407" s="23">
        <f t="shared" si="102"/>
        <v>0.50663611000000008</v>
      </c>
      <c r="K407" s="23">
        <f t="shared" si="92"/>
        <v>2.9591483350000001</v>
      </c>
      <c r="M407" s="23">
        <f t="shared" si="93"/>
        <v>124.74579209121477</v>
      </c>
      <c r="N407" s="23">
        <f t="shared" si="94"/>
        <v>1.8258299953196187E-2</v>
      </c>
      <c r="O407" s="23">
        <f t="shared" si="95"/>
        <v>4.0815839103448277E-2</v>
      </c>
      <c r="P407" s="23">
        <f t="shared" si="96"/>
        <v>-4.0815839103448277E-2</v>
      </c>
      <c r="R407" s="23">
        <f t="shared" si="97"/>
        <v>124.74579209121477</v>
      </c>
      <c r="S407" s="23">
        <f t="shared" si="103"/>
        <v>3.4399431089997962E-5</v>
      </c>
      <c r="T407" s="23">
        <f t="shared" si="104"/>
        <v>-5.4586559310344854E-3</v>
      </c>
      <c r="U407" s="23">
        <f t="shared" si="98"/>
        <v>6.3018133995997854E-3</v>
      </c>
      <c r="V407" s="23">
        <f t="shared" si="99"/>
        <v>-22852.840271904413</v>
      </c>
    </row>
    <row r="408" spans="1:22" x14ac:dyDescent="0.2">
      <c r="A408" s="1"/>
      <c r="B408" s="22">
        <v>0.72619999999999996</v>
      </c>
      <c r="C408" s="22">
        <v>-1.1478000000000002</v>
      </c>
      <c r="D408" s="22">
        <v>6.7921000000000005</v>
      </c>
      <c r="E408" s="22">
        <v>-6.9030000000000005</v>
      </c>
      <c r="G408" s="23">
        <f t="shared" si="91"/>
        <v>8.7143999999999995</v>
      </c>
      <c r="H408" s="23">
        <f t="shared" si="100"/>
        <v>1.7211025799999999</v>
      </c>
      <c r="I408" s="23">
        <f t="shared" si="101"/>
        <v>5.4110162800000001</v>
      </c>
      <c r="J408" s="23">
        <f t="shared" si="102"/>
        <v>0.50697389999999998</v>
      </c>
      <c r="K408" s="23">
        <f t="shared" si="92"/>
        <v>2.9589950900000002</v>
      </c>
      <c r="M408" s="23">
        <f t="shared" si="93"/>
        <v>125.6629133258984</v>
      </c>
      <c r="N408" s="23">
        <f t="shared" si="94"/>
        <v>1.8261465545014285E-2</v>
      </c>
      <c r="O408" s="23">
        <f t="shared" si="95"/>
        <v>4.0813725379310349E-2</v>
      </c>
      <c r="P408" s="23">
        <f t="shared" si="96"/>
        <v>-4.0813725379310349E-2</v>
      </c>
      <c r="R408" s="23">
        <f t="shared" si="97"/>
        <v>125.6629133258984</v>
      </c>
      <c r="S408" s="23">
        <f t="shared" si="103"/>
        <v>3.1233839271900543E-5</v>
      </c>
      <c r="T408" s="23">
        <f t="shared" si="104"/>
        <v>-5.4565422068965572E-3</v>
      </c>
      <c r="U408" s="23">
        <f t="shared" si="98"/>
        <v>5.7241084349029508E-3</v>
      </c>
      <c r="V408" s="23">
        <f t="shared" si="99"/>
        <v>-23029.770239305082</v>
      </c>
    </row>
    <row r="409" spans="1:22" x14ac:dyDescent="0.2">
      <c r="A409" s="1"/>
      <c r="B409" s="22">
        <v>0.72289999999999999</v>
      </c>
      <c r="C409" s="22">
        <v>-1.1476999999999999</v>
      </c>
      <c r="D409" s="22">
        <v>6.7867000000000006</v>
      </c>
      <c r="E409" s="22">
        <v>-6.9019999999999992</v>
      </c>
      <c r="G409" s="23">
        <f t="shared" si="91"/>
        <v>8.6747999999999994</v>
      </c>
      <c r="H409" s="23">
        <f t="shared" si="100"/>
        <v>1.7211224700000001</v>
      </c>
      <c r="I409" s="23">
        <f t="shared" si="101"/>
        <v>5.4093595600000004</v>
      </c>
      <c r="J409" s="23">
        <f t="shared" si="102"/>
        <v>0.50717260000000031</v>
      </c>
      <c r="K409" s="23">
        <f t="shared" si="92"/>
        <v>2.9582660800000005</v>
      </c>
      <c r="M409" s="23">
        <f t="shared" si="93"/>
        <v>125.09187557600103</v>
      </c>
      <c r="N409" s="23">
        <f t="shared" si="94"/>
        <v>1.8261676584468825E-2</v>
      </c>
      <c r="O409" s="23">
        <f t="shared" si="95"/>
        <v>4.0803670068965521E-2</v>
      </c>
      <c r="P409" s="23">
        <f t="shared" si="96"/>
        <v>-4.0803670068965521E-2</v>
      </c>
      <c r="R409" s="23">
        <f t="shared" si="97"/>
        <v>125.09187557600103</v>
      </c>
      <c r="S409" s="23">
        <f t="shared" si="103"/>
        <v>3.1022799817360253E-5</v>
      </c>
      <c r="T409" s="23">
        <f t="shared" si="104"/>
        <v>-5.4464868965517291E-3</v>
      </c>
      <c r="U409" s="23">
        <f t="shared" si="98"/>
        <v>5.6959284776763822E-3</v>
      </c>
      <c r="V409" s="23">
        <f t="shared" si="99"/>
        <v>-22967.442674873411</v>
      </c>
    </row>
    <row r="410" spans="1:22" x14ac:dyDescent="0.2">
      <c r="A410" s="1"/>
      <c r="B410" s="22">
        <v>0.71750000000000003</v>
      </c>
      <c r="C410" s="22">
        <v>-1.1466999999999998</v>
      </c>
      <c r="D410" s="22">
        <v>6.7870999999999997</v>
      </c>
      <c r="E410" s="22">
        <v>-6.9001999999999999</v>
      </c>
      <c r="G410" s="23">
        <f t="shared" si="91"/>
        <v>8.61</v>
      </c>
      <c r="H410" s="23">
        <f t="shared" si="100"/>
        <v>1.7213213700000001</v>
      </c>
      <c r="I410" s="23">
        <f t="shared" si="101"/>
        <v>5.4094822799999998</v>
      </c>
      <c r="J410" s="23">
        <f t="shared" si="102"/>
        <v>0.50753026000000023</v>
      </c>
      <c r="K410" s="23">
        <f t="shared" si="92"/>
        <v>2.95850627</v>
      </c>
      <c r="M410" s="23">
        <f t="shared" si="93"/>
        <v>124.15745016707808</v>
      </c>
      <c r="N410" s="23">
        <f t="shared" si="94"/>
        <v>1.8263786979014224E-2</v>
      </c>
      <c r="O410" s="23">
        <f t="shared" si="95"/>
        <v>4.0806983034482762E-2</v>
      </c>
      <c r="P410" s="23">
        <f t="shared" si="96"/>
        <v>-4.0806983034482762E-2</v>
      </c>
      <c r="R410" s="23">
        <f t="shared" si="97"/>
        <v>124.15745016707808</v>
      </c>
      <c r="S410" s="23">
        <f t="shared" si="103"/>
        <v>2.8912405271960817E-5</v>
      </c>
      <c r="T410" s="23">
        <f t="shared" si="104"/>
        <v>-5.44979986206897E-3</v>
      </c>
      <c r="U410" s="23">
        <f t="shared" si="98"/>
        <v>5.3052233116290017E-3</v>
      </c>
      <c r="V410" s="23">
        <f t="shared" si="99"/>
        <v>-22782.020130908582</v>
      </c>
    </row>
    <row r="411" spans="1:22" x14ac:dyDescent="0.2">
      <c r="A411" s="1"/>
      <c r="B411" s="22">
        <v>0.72109999999999996</v>
      </c>
      <c r="C411" s="22">
        <v>-1.1468</v>
      </c>
      <c r="D411" s="22">
        <v>6.7965</v>
      </c>
      <c r="E411" s="22">
        <v>-6.8998999999999997</v>
      </c>
      <c r="G411" s="23">
        <f t="shared" si="91"/>
        <v>8.6532</v>
      </c>
      <c r="H411" s="23">
        <f t="shared" si="100"/>
        <v>1.7213014799999999</v>
      </c>
      <c r="I411" s="23">
        <f t="shared" si="101"/>
        <v>5.4123662000000001</v>
      </c>
      <c r="J411" s="23">
        <f t="shared" si="102"/>
        <v>0.50758987000000011</v>
      </c>
      <c r="K411" s="23">
        <f t="shared" si="92"/>
        <v>2.9599780350000002</v>
      </c>
      <c r="M411" s="23">
        <f t="shared" si="93"/>
        <v>124.78040043969339</v>
      </c>
      <c r="N411" s="23">
        <f t="shared" si="94"/>
        <v>1.8263575939559684E-2</v>
      </c>
      <c r="O411" s="23">
        <f t="shared" si="95"/>
        <v>4.0827283241379311E-2</v>
      </c>
      <c r="P411" s="23">
        <f t="shared" si="96"/>
        <v>-4.0827283241379311E-2</v>
      </c>
      <c r="R411" s="23">
        <f t="shared" si="97"/>
        <v>124.78040043969339</v>
      </c>
      <c r="S411" s="23">
        <f t="shared" si="103"/>
        <v>2.9123444726501108E-5</v>
      </c>
      <c r="T411" s="23">
        <f t="shared" si="104"/>
        <v>-5.4701000689655194E-3</v>
      </c>
      <c r="U411" s="23">
        <f t="shared" si="98"/>
        <v>5.3241155297564426E-3</v>
      </c>
      <c r="V411" s="23">
        <f t="shared" si="99"/>
        <v>-22811.356075116793</v>
      </c>
    </row>
    <row r="412" spans="1:22" x14ac:dyDescent="0.2">
      <c r="A412" s="1"/>
      <c r="B412" s="22">
        <v>0.72450000000000003</v>
      </c>
      <c r="C412" s="22">
        <v>-1.1471999999999998</v>
      </c>
      <c r="D412" s="22">
        <v>6.8024999999999993</v>
      </c>
      <c r="E412" s="22">
        <v>-6.8985000000000003</v>
      </c>
      <c r="G412" s="23">
        <f t="shared" si="91"/>
        <v>8.6940000000000008</v>
      </c>
      <c r="H412" s="23">
        <f t="shared" si="100"/>
        <v>1.7212219200000001</v>
      </c>
      <c r="I412" s="23">
        <f t="shared" si="101"/>
        <v>5.4142069999999993</v>
      </c>
      <c r="J412" s="23">
        <f t="shared" si="102"/>
        <v>0.50786805000000013</v>
      </c>
      <c r="K412" s="23">
        <f t="shared" si="92"/>
        <v>2.9610375249999996</v>
      </c>
      <c r="M412" s="23">
        <f t="shared" si="93"/>
        <v>125.36874236383008</v>
      </c>
      <c r="N412" s="23">
        <f t="shared" si="94"/>
        <v>1.8262731781741523E-2</v>
      </c>
      <c r="O412" s="23">
        <f t="shared" si="95"/>
        <v>4.0841896896551717E-2</v>
      </c>
      <c r="P412" s="23">
        <f t="shared" si="96"/>
        <v>-4.0841896896551717E-2</v>
      </c>
      <c r="R412" s="23">
        <f t="shared" si="97"/>
        <v>125.36874236383008</v>
      </c>
      <c r="S412" s="23">
        <f t="shared" si="103"/>
        <v>2.996760254466227E-5</v>
      </c>
      <c r="T412" s="23">
        <f t="shared" si="104"/>
        <v>-5.4847137241379254E-3</v>
      </c>
      <c r="U412" s="23">
        <f t="shared" si="98"/>
        <v>5.4638407858511352E-3</v>
      </c>
      <c r="V412" s="23">
        <f t="shared" si="99"/>
        <v>-22857.846128247151</v>
      </c>
    </row>
    <row r="413" spans="1:22" x14ac:dyDescent="0.2">
      <c r="A413" s="1"/>
      <c r="B413" s="22">
        <v>0.72770000000000012</v>
      </c>
      <c r="C413" s="22">
        <v>-1.1488999999999998</v>
      </c>
      <c r="D413" s="22">
        <v>6.8131000000000004</v>
      </c>
      <c r="E413" s="22">
        <v>-6.8981000000000012</v>
      </c>
      <c r="G413" s="23">
        <f t="shared" si="91"/>
        <v>8.7324000000000019</v>
      </c>
      <c r="H413" s="23">
        <f t="shared" si="100"/>
        <v>1.72088379</v>
      </c>
      <c r="I413" s="23">
        <f t="shared" si="101"/>
        <v>5.4174590800000004</v>
      </c>
      <c r="J413" s="23">
        <f t="shared" si="102"/>
        <v>0.50794752999999981</v>
      </c>
      <c r="K413" s="23">
        <f t="shared" si="92"/>
        <v>2.9627033050000002</v>
      </c>
      <c r="M413" s="23">
        <f t="shared" si="93"/>
        <v>125.92247593948814</v>
      </c>
      <c r="N413" s="23">
        <f t="shared" si="94"/>
        <v>1.8259144111014345E-2</v>
      </c>
      <c r="O413" s="23">
        <f t="shared" si="95"/>
        <v>4.0864873172413795E-2</v>
      </c>
      <c r="P413" s="23">
        <f t="shared" si="96"/>
        <v>-4.0864873172413795E-2</v>
      </c>
      <c r="R413" s="23">
        <f t="shared" si="97"/>
        <v>125.92247593948814</v>
      </c>
      <c r="S413" s="23">
        <f t="shared" si="103"/>
        <v>3.3555273271840269E-5</v>
      </c>
      <c r="T413" s="23">
        <f t="shared" si="104"/>
        <v>-5.5076900000000026E-3</v>
      </c>
      <c r="U413" s="23">
        <f t="shared" si="98"/>
        <v>6.0924404372505086E-3</v>
      </c>
      <c r="V413" s="23">
        <f t="shared" si="99"/>
        <v>-22863.028953969464</v>
      </c>
    </row>
    <row r="414" spans="1:22" x14ac:dyDescent="0.2">
      <c r="A414" s="1"/>
      <c r="B414" s="22">
        <v>0.73370000000000002</v>
      </c>
      <c r="C414" s="22">
        <v>-1.1481999999999999</v>
      </c>
      <c r="D414" s="22">
        <v>6.8115999999999985</v>
      </c>
      <c r="E414" s="22">
        <v>-6.8970000000000002</v>
      </c>
      <c r="G414" s="23">
        <f t="shared" si="91"/>
        <v>8.8044000000000011</v>
      </c>
      <c r="H414" s="23">
        <f t="shared" si="100"/>
        <v>1.7210230200000001</v>
      </c>
      <c r="I414" s="23">
        <f t="shared" si="101"/>
        <v>5.4169988799999995</v>
      </c>
      <c r="J414" s="23">
        <f t="shared" si="102"/>
        <v>0.50816610000000018</v>
      </c>
      <c r="K414" s="23">
        <f t="shared" si="92"/>
        <v>2.96258249</v>
      </c>
      <c r="M414" s="23">
        <f t="shared" si="93"/>
        <v>126.96072639384697</v>
      </c>
      <c r="N414" s="23">
        <f t="shared" si="94"/>
        <v>1.8260621387196127E-2</v>
      </c>
      <c r="O414" s="23">
        <f t="shared" si="95"/>
        <v>4.0863206758620686E-2</v>
      </c>
      <c r="P414" s="23">
        <f t="shared" si="96"/>
        <v>-4.0863206758620686E-2</v>
      </c>
      <c r="R414" s="23">
        <f t="shared" si="97"/>
        <v>126.96072639384697</v>
      </c>
      <c r="S414" s="23">
        <f t="shared" si="103"/>
        <v>3.2077997090058236E-5</v>
      </c>
      <c r="T414" s="23">
        <f t="shared" si="104"/>
        <v>-5.5060235862068943E-3</v>
      </c>
      <c r="U414" s="23">
        <f t="shared" si="98"/>
        <v>5.8259825058535218E-3</v>
      </c>
      <c r="V414" s="23">
        <f t="shared" si="99"/>
        <v>-23058.514807654567</v>
      </c>
    </row>
    <row r="415" spans="1:22" x14ac:dyDescent="0.2">
      <c r="A415" s="1"/>
      <c r="B415" s="22">
        <v>0.73029999999999995</v>
      </c>
      <c r="C415" s="22">
        <v>-1.1458999999999999</v>
      </c>
      <c r="D415" s="22">
        <v>6.8175000000000008</v>
      </c>
      <c r="E415" s="22">
        <v>-6.8959000000000001</v>
      </c>
      <c r="G415" s="23">
        <f t="shared" si="91"/>
        <v>8.7636000000000003</v>
      </c>
      <c r="H415" s="23">
        <f t="shared" si="100"/>
        <v>1.72148049</v>
      </c>
      <c r="I415" s="23">
        <f t="shared" si="101"/>
        <v>5.4188090000000004</v>
      </c>
      <c r="J415" s="23">
        <f t="shared" si="102"/>
        <v>0.50838467000000009</v>
      </c>
      <c r="K415" s="23">
        <f t="shared" si="92"/>
        <v>2.9635968350000002</v>
      </c>
      <c r="M415" s="23">
        <f t="shared" si="93"/>
        <v>126.37238446971028</v>
      </c>
      <c r="N415" s="23">
        <f t="shared" si="94"/>
        <v>1.8265475294650543E-2</v>
      </c>
      <c r="O415" s="23">
        <f t="shared" si="95"/>
        <v>4.0877197724137934E-2</v>
      </c>
      <c r="P415" s="23">
        <f t="shared" si="96"/>
        <v>-4.0877197724137934E-2</v>
      </c>
      <c r="R415" s="23">
        <f t="shared" si="97"/>
        <v>126.37238446971028</v>
      </c>
      <c r="S415" s="23">
        <f t="shared" si="103"/>
        <v>2.7224089635641963E-5</v>
      </c>
      <c r="T415" s="23">
        <f t="shared" si="104"/>
        <v>-5.5200145517241422E-3</v>
      </c>
      <c r="U415" s="23">
        <f t="shared" si="98"/>
        <v>4.9318872949598814E-3</v>
      </c>
      <c r="V415" s="23">
        <f t="shared" si="99"/>
        <v>-22893.487559781643</v>
      </c>
    </row>
    <row r="416" spans="1:22" x14ac:dyDescent="0.2">
      <c r="A416" s="1"/>
      <c r="B416" s="22">
        <v>0.73229999999999995</v>
      </c>
      <c r="C416" s="22">
        <v>-1.1480999999999999</v>
      </c>
      <c r="D416" s="22">
        <v>6.8287999999999993</v>
      </c>
      <c r="E416" s="22">
        <v>-6.8950999999999993</v>
      </c>
      <c r="G416" s="23">
        <f t="shared" si="91"/>
        <v>8.7875999999999994</v>
      </c>
      <c r="H416" s="23">
        <f t="shared" si="100"/>
        <v>1.72104291</v>
      </c>
      <c r="I416" s="23">
        <f t="shared" si="101"/>
        <v>5.4222758399999993</v>
      </c>
      <c r="J416" s="23">
        <f t="shared" si="102"/>
        <v>0.50854363000000036</v>
      </c>
      <c r="K416" s="23">
        <f t="shared" si="92"/>
        <v>2.9654097349999997</v>
      </c>
      <c r="M416" s="23">
        <f t="shared" si="93"/>
        <v>126.71846795449655</v>
      </c>
      <c r="N416" s="23">
        <f t="shared" si="94"/>
        <v>1.8260832426650664E-2</v>
      </c>
      <c r="O416" s="23">
        <f t="shared" si="95"/>
        <v>4.0902203241379304E-2</v>
      </c>
      <c r="P416" s="23">
        <f t="shared" si="96"/>
        <v>-4.0902203241379304E-2</v>
      </c>
      <c r="R416" s="23">
        <f t="shared" si="97"/>
        <v>126.71846795449655</v>
      </c>
      <c r="S416" s="23">
        <f t="shared" si="103"/>
        <v>3.1866957635521415E-5</v>
      </c>
      <c r="T416" s="23">
        <f t="shared" si="104"/>
        <v>-5.5450200689655116E-3</v>
      </c>
      <c r="U416" s="23">
        <f t="shared" si="98"/>
        <v>5.7469508205885665E-3</v>
      </c>
      <c r="V416" s="23">
        <f t="shared" si="99"/>
        <v>-22852.661735837028</v>
      </c>
    </row>
    <row r="417" spans="1:22" x14ac:dyDescent="0.2">
      <c r="A417" s="1"/>
      <c r="B417" s="22">
        <v>0.73509999999999998</v>
      </c>
      <c r="C417" s="22">
        <v>-1.1464000000000001</v>
      </c>
      <c r="D417" s="22">
        <v>6.8224</v>
      </c>
      <c r="E417" s="22">
        <v>-6.8933000000000009</v>
      </c>
      <c r="G417" s="23">
        <f t="shared" si="91"/>
        <v>8.8211999999999993</v>
      </c>
      <c r="H417" s="23">
        <f t="shared" si="100"/>
        <v>1.72138104</v>
      </c>
      <c r="I417" s="23">
        <f t="shared" si="101"/>
        <v>5.4203123199999999</v>
      </c>
      <c r="J417" s="23">
        <f t="shared" si="102"/>
        <v>0.50890129000000006</v>
      </c>
      <c r="K417" s="23">
        <f t="shared" si="92"/>
        <v>2.9646068049999998</v>
      </c>
      <c r="M417" s="23">
        <f t="shared" si="93"/>
        <v>127.20298483319735</v>
      </c>
      <c r="N417" s="23">
        <f t="shared" si="94"/>
        <v>1.8264420097377842E-2</v>
      </c>
      <c r="O417" s="23">
        <f t="shared" si="95"/>
        <v>4.0891128344827582E-2</v>
      </c>
      <c r="P417" s="23">
        <f t="shared" si="96"/>
        <v>-4.0891128344827582E-2</v>
      </c>
      <c r="R417" s="23">
        <f t="shared" si="97"/>
        <v>127.20298483319735</v>
      </c>
      <c r="S417" s="23">
        <f t="shared" si="103"/>
        <v>2.8279286908343415E-5</v>
      </c>
      <c r="T417" s="23">
        <f t="shared" si="104"/>
        <v>-5.53394517241379E-3</v>
      </c>
      <c r="U417" s="23">
        <f t="shared" si="98"/>
        <v>5.1101494552770544E-3</v>
      </c>
      <c r="V417" s="23">
        <f t="shared" si="99"/>
        <v>-22985.9496019752</v>
      </c>
    </row>
    <row r="418" spans="1:22" x14ac:dyDescent="0.2">
      <c r="A418" s="1"/>
      <c r="B418" s="22">
        <v>0.73370000000000002</v>
      </c>
      <c r="C418" s="22">
        <v>-1.1469</v>
      </c>
      <c r="D418" s="22">
        <v>6.8312999999999988</v>
      </c>
      <c r="E418" s="22">
        <v>-6.8930999999999996</v>
      </c>
      <c r="G418" s="23">
        <f t="shared" si="91"/>
        <v>8.8044000000000011</v>
      </c>
      <c r="H418" s="23">
        <f t="shared" si="100"/>
        <v>1.72128159</v>
      </c>
      <c r="I418" s="23">
        <f t="shared" si="101"/>
        <v>5.423042839999999</v>
      </c>
      <c r="J418" s="23">
        <f t="shared" si="102"/>
        <v>0.50894103000000013</v>
      </c>
      <c r="K418" s="23">
        <f t="shared" si="92"/>
        <v>2.9659919349999995</v>
      </c>
      <c r="M418" s="23">
        <f t="shared" si="93"/>
        <v>126.96072639384697</v>
      </c>
      <c r="N418" s="23">
        <f t="shared" si="94"/>
        <v>1.8263364900105144E-2</v>
      </c>
      <c r="O418" s="23">
        <f t="shared" si="95"/>
        <v>4.0910233586206886E-2</v>
      </c>
      <c r="P418" s="23">
        <f t="shared" si="96"/>
        <v>-4.0910233586206886E-2</v>
      </c>
      <c r="R418" s="23">
        <f t="shared" si="97"/>
        <v>126.96072639384697</v>
      </c>
      <c r="S418" s="23">
        <f t="shared" si="103"/>
        <v>2.9334484181041398E-5</v>
      </c>
      <c r="T418" s="23">
        <f t="shared" si="104"/>
        <v>-5.5530504137930939E-3</v>
      </c>
      <c r="U418" s="23">
        <f t="shared" si="98"/>
        <v>5.2825892068579369E-3</v>
      </c>
      <c r="V418" s="23">
        <f t="shared" si="99"/>
        <v>-22863.240369381871</v>
      </c>
    </row>
    <row r="419" spans="1:22" x14ac:dyDescent="0.2">
      <c r="A419" s="1"/>
      <c r="B419" s="22">
        <v>0.73539999999999994</v>
      </c>
      <c r="C419" s="22">
        <v>-1.1479999999999999</v>
      </c>
      <c r="D419" s="22">
        <v>6.8435000000000006</v>
      </c>
      <c r="E419" s="22">
        <v>-6.8923999999999994</v>
      </c>
      <c r="G419" s="23">
        <f t="shared" si="91"/>
        <v>8.8247999999999998</v>
      </c>
      <c r="H419" s="23">
        <f t="shared" si="100"/>
        <v>1.7210628000000001</v>
      </c>
      <c r="I419" s="23">
        <f t="shared" si="101"/>
        <v>5.4267858000000002</v>
      </c>
      <c r="J419" s="23">
        <f t="shared" si="102"/>
        <v>0.50908012000000036</v>
      </c>
      <c r="K419" s="23">
        <f t="shared" si="92"/>
        <v>2.9679329600000002</v>
      </c>
      <c r="M419" s="23">
        <f t="shared" si="93"/>
        <v>127.2548973559153</v>
      </c>
      <c r="N419" s="23">
        <f t="shared" si="94"/>
        <v>1.8261043466105208E-2</v>
      </c>
      <c r="O419" s="23">
        <f t="shared" si="95"/>
        <v>4.0937006344827588E-2</v>
      </c>
      <c r="P419" s="23">
        <f t="shared" si="96"/>
        <v>-4.0937006344827588E-2</v>
      </c>
      <c r="R419" s="23">
        <f t="shared" si="97"/>
        <v>127.2548973559153</v>
      </c>
      <c r="S419" s="23">
        <f t="shared" si="103"/>
        <v>3.1655918180977655E-5</v>
      </c>
      <c r="T419" s="23">
        <f t="shared" si="104"/>
        <v>-5.5798231724137962E-3</v>
      </c>
      <c r="U419" s="23">
        <f t="shared" si="98"/>
        <v>5.673283400356127E-3</v>
      </c>
      <c r="V419" s="23">
        <f t="shared" si="99"/>
        <v>-22806.259880250946</v>
      </c>
    </row>
    <row r="420" spans="1:22" x14ac:dyDescent="0.2">
      <c r="A420" s="1"/>
      <c r="B420" s="22">
        <v>0.73180000000000001</v>
      </c>
      <c r="C420" s="22">
        <v>-1.1473</v>
      </c>
      <c r="D420" s="22">
        <v>6.8405999999999993</v>
      </c>
      <c r="E420" s="22">
        <v>-6.8916000000000013</v>
      </c>
      <c r="G420" s="23">
        <f t="shared" si="91"/>
        <v>8.781600000000001</v>
      </c>
      <c r="H420" s="23">
        <f t="shared" si="100"/>
        <v>1.7212020299999999</v>
      </c>
      <c r="I420" s="23">
        <f t="shared" si="101"/>
        <v>5.4258960799999993</v>
      </c>
      <c r="J420" s="23">
        <f t="shared" si="102"/>
        <v>0.50923907999999996</v>
      </c>
      <c r="K420" s="23">
        <f t="shared" si="92"/>
        <v>2.9675675799999999</v>
      </c>
      <c r="M420" s="23">
        <f t="shared" si="93"/>
        <v>126.63194708330002</v>
      </c>
      <c r="N420" s="23">
        <f t="shared" si="94"/>
        <v>1.8262520742286983E-2</v>
      </c>
      <c r="O420" s="23">
        <f t="shared" si="95"/>
        <v>4.0931966620689653E-2</v>
      </c>
      <c r="P420" s="23">
        <f t="shared" si="96"/>
        <v>-4.0931966620689653E-2</v>
      </c>
      <c r="R420" s="23">
        <f t="shared" si="97"/>
        <v>126.63194708330002</v>
      </c>
      <c r="S420" s="23">
        <f t="shared" si="103"/>
        <v>3.017864199920256E-5</v>
      </c>
      <c r="T420" s="23">
        <f t="shared" si="104"/>
        <v>-5.5747834482758607E-3</v>
      </c>
      <c r="U420" s="23">
        <f t="shared" si="98"/>
        <v>5.4134196026100435E-3</v>
      </c>
      <c r="V420" s="23">
        <f t="shared" si="99"/>
        <v>-22715.132929955165</v>
      </c>
    </row>
    <row r="421" spans="1:22" x14ac:dyDescent="0.2">
      <c r="A421" s="1"/>
      <c r="B421" s="22">
        <v>0.73859999999999992</v>
      </c>
      <c r="C421" s="22">
        <v>-1.1495000000000002</v>
      </c>
      <c r="D421" s="22">
        <v>6.8668999999999993</v>
      </c>
      <c r="E421" s="22">
        <v>-6.8904000000000014</v>
      </c>
      <c r="G421" s="23">
        <f t="shared" si="91"/>
        <v>8.8631999999999991</v>
      </c>
      <c r="H421" s="23">
        <f t="shared" si="100"/>
        <v>1.7207644499999999</v>
      </c>
      <c r="I421" s="23">
        <f t="shared" si="101"/>
        <v>5.4339649199999993</v>
      </c>
      <c r="J421" s="23">
        <f t="shared" si="102"/>
        <v>0.50947751999999991</v>
      </c>
      <c r="K421" s="23">
        <f t="shared" si="92"/>
        <v>2.9717212199999996</v>
      </c>
      <c r="M421" s="23">
        <f t="shared" si="93"/>
        <v>127.80863093157333</v>
      </c>
      <c r="N421" s="23">
        <f t="shared" si="94"/>
        <v>1.8257877874287107E-2</v>
      </c>
      <c r="O421" s="23">
        <f t="shared" si="95"/>
        <v>4.0989258206896549E-2</v>
      </c>
      <c r="P421" s="23">
        <f t="shared" si="96"/>
        <v>-4.0989258206896549E-2</v>
      </c>
      <c r="R421" s="23">
        <f t="shared" si="97"/>
        <v>127.80863093157333</v>
      </c>
      <c r="S421" s="23">
        <f t="shared" si="103"/>
        <v>3.4821509999078543E-5</v>
      </c>
      <c r="T421" s="23">
        <f t="shared" si="104"/>
        <v>-5.6320750344827572E-3</v>
      </c>
      <c r="U421" s="23">
        <f t="shared" si="98"/>
        <v>6.1827141481392758E-3</v>
      </c>
      <c r="V421" s="23">
        <f t="shared" si="99"/>
        <v>-22692.991508290714</v>
      </c>
    </row>
    <row r="422" spans="1:22" x14ac:dyDescent="0.2">
      <c r="A422" s="1"/>
      <c r="B422" s="22">
        <v>0.74729999999999996</v>
      </c>
      <c r="C422" s="22">
        <v>-1.1479000000000001</v>
      </c>
      <c r="D422" s="22">
        <v>6.8451000000000004</v>
      </c>
      <c r="E422" s="22">
        <v>-6.8888999999999996</v>
      </c>
      <c r="G422" s="23">
        <f t="shared" si="91"/>
        <v>8.9675999999999991</v>
      </c>
      <c r="H422" s="23">
        <f t="shared" si="100"/>
        <v>1.72108269</v>
      </c>
      <c r="I422" s="23">
        <f t="shared" si="101"/>
        <v>5.4272766800000003</v>
      </c>
      <c r="J422" s="23">
        <f t="shared" si="102"/>
        <v>0.50977557000000018</v>
      </c>
      <c r="K422" s="23">
        <f t="shared" si="92"/>
        <v>2.9685261250000003</v>
      </c>
      <c r="M422" s="23">
        <f t="shared" si="93"/>
        <v>129.31409409039367</v>
      </c>
      <c r="N422" s="23">
        <f t="shared" si="94"/>
        <v>1.8261254505559744E-2</v>
      </c>
      <c r="O422" s="23">
        <f t="shared" si="95"/>
        <v>4.0945187931034487E-2</v>
      </c>
      <c r="P422" s="23">
        <f t="shared" si="96"/>
        <v>-4.0945187931034487E-2</v>
      </c>
      <c r="R422" s="23">
        <f t="shared" si="97"/>
        <v>129.31409409039367</v>
      </c>
      <c r="S422" s="23">
        <f t="shared" si="103"/>
        <v>3.1444878726440834E-5</v>
      </c>
      <c r="T422" s="23">
        <f t="shared" si="104"/>
        <v>-5.5880047586206946E-3</v>
      </c>
      <c r="U422" s="23">
        <f t="shared" si="98"/>
        <v>5.6272104417825286E-3</v>
      </c>
      <c r="V422" s="23">
        <f t="shared" si="99"/>
        <v>-23141.371504900559</v>
      </c>
    </row>
    <row r="423" spans="1:22" x14ac:dyDescent="0.2">
      <c r="A423" s="1"/>
      <c r="B423" s="22">
        <v>0.74119999999999986</v>
      </c>
      <c r="C423" s="22">
        <v>-1.1481999999999999</v>
      </c>
      <c r="D423" s="22">
        <v>6.8402000000000003</v>
      </c>
      <c r="E423" s="22">
        <v>-6.8875999999999991</v>
      </c>
      <c r="G423" s="23">
        <f t="shared" si="91"/>
        <v>8.8943999999999974</v>
      </c>
      <c r="H423" s="23">
        <f t="shared" si="100"/>
        <v>1.7210230200000001</v>
      </c>
      <c r="I423" s="23">
        <f t="shared" si="101"/>
        <v>5.42577336</v>
      </c>
      <c r="J423" s="23">
        <f t="shared" si="102"/>
        <v>0.51003388000000038</v>
      </c>
      <c r="K423" s="23">
        <f t="shared" si="92"/>
        <v>2.9679036200000004</v>
      </c>
      <c r="M423" s="23">
        <f t="shared" si="93"/>
        <v>128.25853946179549</v>
      </c>
      <c r="N423" s="23">
        <f t="shared" si="94"/>
        <v>1.8260621387196127E-2</v>
      </c>
      <c r="O423" s="23">
        <f t="shared" si="95"/>
        <v>4.0936601655172419E-2</v>
      </c>
      <c r="P423" s="23">
        <f t="shared" si="96"/>
        <v>-4.0936601655172419E-2</v>
      </c>
      <c r="R423" s="23">
        <f t="shared" si="97"/>
        <v>128.25853946179549</v>
      </c>
      <c r="S423" s="23">
        <f t="shared" si="103"/>
        <v>3.2077997090058236E-5</v>
      </c>
      <c r="T423" s="23">
        <f t="shared" si="104"/>
        <v>-5.5794184827586274E-3</v>
      </c>
      <c r="U423" s="23">
        <f t="shared" si="98"/>
        <v>5.7493441635870874E-3</v>
      </c>
      <c r="V423" s="23">
        <f t="shared" si="99"/>
        <v>-22987.79700037498</v>
      </c>
    </row>
    <row r="424" spans="1:22" x14ac:dyDescent="0.2">
      <c r="A424" s="1"/>
      <c r="B424" s="22">
        <v>0.74539999999999984</v>
      </c>
      <c r="C424" s="22">
        <v>-1.1493</v>
      </c>
      <c r="D424" s="22">
        <v>6.8561999999999994</v>
      </c>
      <c r="E424" s="22">
        <v>-6.8874000000000013</v>
      </c>
      <c r="G424" s="23">
        <f t="shared" si="91"/>
        <v>8.9447999999999972</v>
      </c>
      <c r="H424" s="23">
        <f t="shared" si="100"/>
        <v>1.7208042299999999</v>
      </c>
      <c r="I424" s="23">
        <f t="shared" si="101"/>
        <v>5.4306821599999999</v>
      </c>
      <c r="J424" s="23">
        <f t="shared" si="102"/>
        <v>0.51007361999999978</v>
      </c>
      <c r="K424" s="23">
        <f t="shared" si="92"/>
        <v>2.97037789</v>
      </c>
      <c r="M424" s="23">
        <f t="shared" si="93"/>
        <v>128.98531477984668</v>
      </c>
      <c r="N424" s="23">
        <f t="shared" si="94"/>
        <v>1.8258299953196187E-2</v>
      </c>
      <c r="O424" s="23">
        <f t="shared" si="95"/>
        <v>4.0970729517241379E-2</v>
      </c>
      <c r="P424" s="23">
        <f t="shared" si="96"/>
        <v>-4.0970729517241379E-2</v>
      </c>
      <c r="R424" s="23">
        <f t="shared" si="97"/>
        <v>128.98531477984668</v>
      </c>
      <c r="S424" s="23">
        <f t="shared" si="103"/>
        <v>3.4399431089997962E-5</v>
      </c>
      <c r="T424" s="23">
        <f t="shared" si="104"/>
        <v>-5.6135463448275871E-3</v>
      </c>
      <c r="U424" s="23">
        <f t="shared" si="98"/>
        <v>6.1279321443019983E-3</v>
      </c>
      <c r="V424" s="23">
        <f t="shared" si="99"/>
        <v>-22977.509555736695</v>
      </c>
    </row>
    <row r="425" spans="1:22" x14ac:dyDescent="0.2">
      <c r="A425" s="1"/>
      <c r="B425" s="22">
        <v>0.746</v>
      </c>
      <c r="C425" s="22">
        <v>-1.1465000000000001</v>
      </c>
      <c r="D425" s="22">
        <v>6.8450000000000006</v>
      </c>
      <c r="E425" s="22">
        <v>-6.8864000000000001</v>
      </c>
      <c r="G425" s="23">
        <f t="shared" si="91"/>
        <v>8.952</v>
      </c>
      <c r="H425" s="23">
        <f t="shared" si="100"/>
        <v>1.7213611499999999</v>
      </c>
      <c r="I425" s="23">
        <f t="shared" si="101"/>
        <v>5.4272460000000002</v>
      </c>
      <c r="J425" s="23">
        <f t="shared" si="102"/>
        <v>0.51027232000000011</v>
      </c>
      <c r="K425" s="23">
        <f t="shared" si="92"/>
        <v>2.9687591600000003</v>
      </c>
      <c r="M425" s="23">
        <f t="shared" si="93"/>
        <v>129.08913982528259</v>
      </c>
      <c r="N425" s="23">
        <f t="shared" si="94"/>
        <v>1.8264209057923302E-2</v>
      </c>
      <c r="O425" s="23">
        <f t="shared" si="95"/>
        <v>4.0948402206896557E-2</v>
      </c>
      <c r="P425" s="23">
        <f t="shared" si="96"/>
        <v>-4.0948402206896557E-2</v>
      </c>
      <c r="R425" s="23">
        <f t="shared" si="97"/>
        <v>129.08913982528259</v>
      </c>
      <c r="S425" s="23">
        <f t="shared" si="103"/>
        <v>2.8490326362883706E-5</v>
      </c>
      <c r="T425" s="23">
        <f t="shared" si="104"/>
        <v>-5.5912190344827653E-3</v>
      </c>
      <c r="U425" s="23">
        <f t="shared" si="98"/>
        <v>5.0955482493486859E-3</v>
      </c>
      <c r="V425" s="23">
        <f t="shared" si="99"/>
        <v>-23087.834518581763</v>
      </c>
    </row>
    <row r="426" spans="1:22" x14ac:dyDescent="0.2">
      <c r="A426" s="1"/>
      <c r="B426" s="22">
        <v>0.74969999999999981</v>
      </c>
      <c r="C426" s="22">
        <v>-1.1472000000000002</v>
      </c>
      <c r="D426" s="22">
        <v>6.8680000000000003</v>
      </c>
      <c r="E426" s="22">
        <v>-6.8852999999999991</v>
      </c>
      <c r="G426" s="23">
        <f t="shared" si="91"/>
        <v>8.9963999999999977</v>
      </c>
      <c r="H426" s="23">
        <f t="shared" si="100"/>
        <v>1.7212219200000001</v>
      </c>
      <c r="I426" s="23">
        <f t="shared" si="101"/>
        <v>5.4343024</v>
      </c>
      <c r="J426" s="23">
        <f t="shared" si="102"/>
        <v>0.51049089000000025</v>
      </c>
      <c r="K426" s="23">
        <f t="shared" si="92"/>
        <v>2.9723966449999999</v>
      </c>
      <c r="M426" s="23">
        <f t="shared" si="93"/>
        <v>129.72939427213717</v>
      </c>
      <c r="N426" s="23">
        <f t="shared" si="94"/>
        <v>1.8262731781741523E-2</v>
      </c>
      <c r="O426" s="23">
        <f t="shared" si="95"/>
        <v>4.09985744137931E-2</v>
      </c>
      <c r="P426" s="23">
        <f t="shared" si="96"/>
        <v>-4.09985744137931E-2</v>
      </c>
      <c r="R426" s="23">
        <f t="shared" si="97"/>
        <v>129.72939427213717</v>
      </c>
      <c r="S426" s="23">
        <f t="shared" si="103"/>
        <v>2.996760254466227E-5</v>
      </c>
      <c r="T426" s="23">
        <f t="shared" si="104"/>
        <v>-5.641391241379308E-3</v>
      </c>
      <c r="U426" s="23">
        <f t="shared" si="98"/>
        <v>5.3120943509202979E-3</v>
      </c>
      <c r="V426" s="23">
        <f t="shared" si="99"/>
        <v>-22995.993137398251</v>
      </c>
    </row>
    <row r="427" spans="1:22" x14ac:dyDescent="0.2">
      <c r="A427" s="1"/>
      <c r="B427" s="22">
        <v>0.74149999999999994</v>
      </c>
      <c r="C427" s="22">
        <v>-1.1469</v>
      </c>
      <c r="D427" s="22">
        <v>6.8533999999999988</v>
      </c>
      <c r="E427" s="22">
        <v>-6.8840999999999992</v>
      </c>
      <c r="G427" s="23">
        <f t="shared" si="91"/>
        <v>8.8979999999999997</v>
      </c>
      <c r="H427" s="23">
        <f t="shared" si="100"/>
        <v>1.72128159</v>
      </c>
      <c r="I427" s="23">
        <f t="shared" si="101"/>
        <v>5.42982312</v>
      </c>
      <c r="J427" s="23">
        <f t="shared" si="102"/>
        <v>0.5107293300000002</v>
      </c>
      <c r="K427" s="23">
        <f t="shared" si="92"/>
        <v>2.9702762250000001</v>
      </c>
      <c r="M427" s="23">
        <f t="shared" si="93"/>
        <v>128.31045198451346</v>
      </c>
      <c r="N427" s="23">
        <f t="shared" si="94"/>
        <v>1.8263364900105144E-2</v>
      </c>
      <c r="O427" s="23">
        <f t="shared" si="95"/>
        <v>4.0969327241379312E-2</v>
      </c>
      <c r="P427" s="23">
        <f t="shared" si="96"/>
        <v>-4.0969327241379312E-2</v>
      </c>
      <c r="R427" s="23">
        <f t="shared" si="97"/>
        <v>128.31045198451346</v>
      </c>
      <c r="S427" s="23">
        <f t="shared" si="103"/>
        <v>2.9334484181041398E-5</v>
      </c>
      <c r="T427" s="23">
        <f t="shared" si="104"/>
        <v>-5.6121440689655203E-3</v>
      </c>
      <c r="U427" s="23">
        <f t="shared" si="98"/>
        <v>5.2269656339112101E-3</v>
      </c>
      <c r="V427" s="23">
        <f t="shared" si="99"/>
        <v>-22863.000380559504</v>
      </c>
    </row>
    <row r="428" spans="1:22" x14ac:dyDescent="0.2">
      <c r="A428" s="1"/>
      <c r="B428" s="22">
        <v>0.74060000000000004</v>
      </c>
      <c r="C428" s="22">
        <v>-1.1474</v>
      </c>
      <c r="D428" s="22">
        <v>6.8731999999999998</v>
      </c>
      <c r="E428" s="22">
        <v>-6.8833000000000002</v>
      </c>
      <c r="G428" s="23">
        <f t="shared" si="91"/>
        <v>8.8872</v>
      </c>
      <c r="H428" s="23">
        <f t="shared" si="100"/>
        <v>1.72118214</v>
      </c>
      <c r="I428" s="23">
        <f t="shared" si="101"/>
        <v>5.4358977599999996</v>
      </c>
      <c r="J428" s="23">
        <f t="shared" si="102"/>
        <v>0.51088829000000002</v>
      </c>
      <c r="K428" s="23">
        <f t="shared" si="92"/>
        <v>2.973393025</v>
      </c>
      <c r="M428" s="23">
        <f t="shared" si="93"/>
        <v>128.15471441635961</v>
      </c>
      <c r="N428" s="23">
        <f t="shared" si="94"/>
        <v>1.8262309702832446E-2</v>
      </c>
      <c r="O428" s="23">
        <f t="shared" si="95"/>
        <v>4.1012317586206895E-2</v>
      </c>
      <c r="P428" s="23">
        <f t="shared" si="96"/>
        <v>-4.1012317586206895E-2</v>
      </c>
      <c r="R428" s="23">
        <f t="shared" si="97"/>
        <v>128.15471441635961</v>
      </c>
      <c r="S428" s="23">
        <f t="shared" si="103"/>
        <v>3.0389681453739381E-5</v>
      </c>
      <c r="T428" s="23">
        <f t="shared" si="104"/>
        <v>-5.6551344137931031E-3</v>
      </c>
      <c r="U428" s="23">
        <f t="shared" si="98"/>
        <v>5.3738212445698392E-3</v>
      </c>
      <c r="V428" s="23">
        <f t="shared" si="99"/>
        <v>-22661.656653780861</v>
      </c>
    </row>
    <row r="429" spans="1:22" x14ac:dyDescent="0.2">
      <c r="A429" s="1"/>
      <c r="B429" s="22">
        <v>0.75019999999999998</v>
      </c>
      <c r="C429" s="22">
        <v>-1.1474</v>
      </c>
      <c r="D429" s="22">
        <v>6.8900000000000006</v>
      </c>
      <c r="E429" s="22">
        <v>-6.8820999999999994</v>
      </c>
      <c r="G429" s="23">
        <f t="shared" si="91"/>
        <v>9.0023999999999997</v>
      </c>
      <c r="H429" s="23">
        <f t="shared" si="100"/>
        <v>1.72118214</v>
      </c>
      <c r="I429" s="23">
        <f t="shared" si="101"/>
        <v>5.4410520000000009</v>
      </c>
      <c r="J429" s="23">
        <f t="shared" si="102"/>
        <v>0.5111267300000002</v>
      </c>
      <c r="K429" s="23">
        <f t="shared" si="92"/>
        <v>2.9760893650000004</v>
      </c>
      <c r="M429" s="23">
        <f t="shared" si="93"/>
        <v>129.81591514333377</v>
      </c>
      <c r="N429" s="23">
        <f t="shared" si="94"/>
        <v>1.8262309702832446E-2</v>
      </c>
      <c r="O429" s="23">
        <f t="shared" si="95"/>
        <v>4.1049508482758623E-2</v>
      </c>
      <c r="P429" s="23">
        <f t="shared" si="96"/>
        <v>-4.1049508482758623E-2</v>
      </c>
      <c r="R429" s="23">
        <f t="shared" si="97"/>
        <v>129.81591514333377</v>
      </c>
      <c r="S429" s="23">
        <f t="shared" si="103"/>
        <v>3.0389681453739381E-5</v>
      </c>
      <c r="T429" s="23">
        <f t="shared" si="104"/>
        <v>-5.6923253103448312E-3</v>
      </c>
      <c r="U429" s="23">
        <f t="shared" si="98"/>
        <v>5.3387112993193335E-3</v>
      </c>
      <c r="V429" s="23">
        <f t="shared" si="99"/>
        <v>-22805.42802208009</v>
      </c>
    </row>
    <row r="430" spans="1:22" x14ac:dyDescent="0.2">
      <c r="A430" s="1"/>
      <c r="B430" s="22">
        <v>0.74709999999999999</v>
      </c>
      <c r="C430" s="22">
        <v>-1.1469</v>
      </c>
      <c r="D430" s="22">
        <v>6.8942000000000005</v>
      </c>
      <c r="E430" s="22">
        <v>-6.8810000000000002</v>
      </c>
      <c r="G430" s="23">
        <f t="shared" si="91"/>
        <v>8.9651999999999994</v>
      </c>
      <c r="H430" s="23">
        <f t="shared" si="100"/>
        <v>1.72128159</v>
      </c>
      <c r="I430" s="23">
        <f t="shared" si="101"/>
        <v>5.4423405599999999</v>
      </c>
      <c r="J430" s="23">
        <f t="shared" si="102"/>
        <v>0.51134530000000011</v>
      </c>
      <c r="K430" s="23">
        <f t="shared" si="92"/>
        <v>2.9768429300000001</v>
      </c>
      <c r="M430" s="23">
        <f t="shared" si="93"/>
        <v>129.27948574191504</v>
      </c>
      <c r="N430" s="23">
        <f t="shared" si="94"/>
        <v>1.8263364900105144E-2</v>
      </c>
      <c r="O430" s="23">
        <f t="shared" si="95"/>
        <v>4.105990248275862E-2</v>
      </c>
      <c r="P430" s="23">
        <f t="shared" si="96"/>
        <v>-4.105990248275862E-2</v>
      </c>
      <c r="R430" s="23">
        <f t="shared" si="97"/>
        <v>129.27948574191504</v>
      </c>
      <c r="S430" s="23">
        <f t="shared" si="103"/>
        <v>2.9334484181041398E-5</v>
      </c>
      <c r="T430" s="23">
        <f t="shared" si="104"/>
        <v>-5.7027193103448282E-3</v>
      </c>
      <c r="U430" s="23">
        <f t="shared" si="98"/>
        <v>5.1439467006254638E-3</v>
      </c>
      <c r="V430" s="23">
        <f t="shared" si="99"/>
        <v>-22669.796408776405</v>
      </c>
    </row>
    <row r="431" spans="1:22" x14ac:dyDescent="0.2">
      <c r="A431" s="1"/>
      <c r="B431" s="22">
        <v>0.75609999999999988</v>
      </c>
      <c r="C431" s="22">
        <v>-1.1463999999999999</v>
      </c>
      <c r="D431" s="22">
        <v>6.8917000000000002</v>
      </c>
      <c r="E431" s="22">
        <v>-6.8798000000000004</v>
      </c>
      <c r="G431" s="23">
        <f t="shared" si="91"/>
        <v>9.0731999999999982</v>
      </c>
      <c r="H431" s="23">
        <f t="shared" si="100"/>
        <v>1.72138104</v>
      </c>
      <c r="I431" s="23">
        <f t="shared" si="101"/>
        <v>5.4415735600000001</v>
      </c>
      <c r="J431" s="23">
        <f t="shared" si="102"/>
        <v>0.51158374000000006</v>
      </c>
      <c r="K431" s="23">
        <f t="shared" si="92"/>
        <v>2.97657865</v>
      </c>
      <c r="M431" s="23">
        <f t="shared" si="93"/>
        <v>130.83686142345329</v>
      </c>
      <c r="N431" s="23">
        <f t="shared" si="94"/>
        <v>1.8264420097377842E-2</v>
      </c>
      <c r="O431" s="23">
        <f t="shared" si="95"/>
        <v>4.1056257241379311E-2</v>
      </c>
      <c r="P431" s="23">
        <f t="shared" si="96"/>
        <v>-4.1056257241379311E-2</v>
      </c>
      <c r="R431" s="23">
        <f t="shared" si="97"/>
        <v>130.83686142345329</v>
      </c>
      <c r="S431" s="23">
        <f t="shared" si="103"/>
        <v>2.8279286908343415E-5</v>
      </c>
      <c r="T431" s="23">
        <f t="shared" si="104"/>
        <v>-5.6990740689655192E-3</v>
      </c>
      <c r="U431" s="23">
        <f t="shared" si="98"/>
        <v>4.9620844660256532E-3</v>
      </c>
      <c r="V431" s="23">
        <f t="shared" si="99"/>
        <v>-22957.564657025494</v>
      </c>
    </row>
    <row r="432" spans="1:22" x14ac:dyDescent="0.2">
      <c r="A432" s="1"/>
      <c r="B432" s="22">
        <v>0.7599999999999999</v>
      </c>
      <c r="C432" s="22">
        <v>-1.1467000000000001</v>
      </c>
      <c r="D432" s="22">
        <v>6.8863000000000012</v>
      </c>
      <c r="E432" s="22">
        <v>-6.8789999999999996</v>
      </c>
      <c r="G432" s="23">
        <f t="shared" si="91"/>
        <v>9.1199999999999992</v>
      </c>
      <c r="H432" s="23">
        <f t="shared" si="100"/>
        <v>1.7213213700000001</v>
      </c>
      <c r="I432" s="23">
        <f t="shared" si="101"/>
        <v>5.4399168400000004</v>
      </c>
      <c r="J432" s="23">
        <f t="shared" si="102"/>
        <v>0.51174270000000033</v>
      </c>
      <c r="K432" s="23">
        <f t="shared" si="92"/>
        <v>2.9758297700000003</v>
      </c>
      <c r="M432" s="23">
        <f t="shared" si="93"/>
        <v>131.51172421878653</v>
      </c>
      <c r="N432" s="23">
        <f t="shared" si="94"/>
        <v>1.8263786979014224E-2</v>
      </c>
      <c r="O432" s="23">
        <f t="shared" si="95"/>
        <v>4.1045927862068968E-2</v>
      </c>
      <c r="P432" s="23">
        <f t="shared" si="96"/>
        <v>-4.1045927862068968E-2</v>
      </c>
      <c r="R432" s="23">
        <f t="shared" si="97"/>
        <v>131.51172421878653</v>
      </c>
      <c r="S432" s="23">
        <f t="shared" si="103"/>
        <v>2.8912405271960817E-5</v>
      </c>
      <c r="T432" s="23">
        <f t="shared" si="104"/>
        <v>-5.6887446896551758E-3</v>
      </c>
      <c r="U432" s="23">
        <f t="shared" si="98"/>
        <v>5.082387565140201E-3</v>
      </c>
      <c r="V432" s="23">
        <f t="shared" si="99"/>
        <v>-23117.881253826868</v>
      </c>
    </row>
    <row r="433" spans="1:22" x14ac:dyDescent="0.2">
      <c r="A433" s="1"/>
      <c r="B433" s="22">
        <v>0.75709999999999988</v>
      </c>
      <c r="C433" s="22">
        <v>-1.1470000000000002</v>
      </c>
      <c r="D433" s="22">
        <v>6.8770000000000007</v>
      </c>
      <c r="E433" s="22">
        <v>-6.8782000000000014</v>
      </c>
      <c r="G433" s="23">
        <f t="shared" si="91"/>
        <v>9.0851999999999986</v>
      </c>
      <c r="H433" s="23">
        <f t="shared" si="100"/>
        <v>1.7212616999999999</v>
      </c>
      <c r="I433" s="23">
        <f t="shared" si="101"/>
        <v>5.4370636000000001</v>
      </c>
      <c r="J433" s="23">
        <f t="shared" si="102"/>
        <v>0.51190165999999993</v>
      </c>
      <c r="K433" s="23">
        <f t="shared" si="92"/>
        <v>2.9744826299999998</v>
      </c>
      <c r="M433" s="23">
        <f t="shared" si="93"/>
        <v>131.00990316584642</v>
      </c>
      <c r="N433" s="23">
        <f t="shared" si="94"/>
        <v>1.8263153860650604E-2</v>
      </c>
      <c r="O433" s="23">
        <f t="shared" si="95"/>
        <v>4.1027346620689652E-2</v>
      </c>
      <c r="P433" s="23">
        <f t="shared" si="96"/>
        <v>-4.1027346620689652E-2</v>
      </c>
      <c r="R433" s="23">
        <f t="shared" si="97"/>
        <v>131.00990316584642</v>
      </c>
      <c r="S433" s="23">
        <f t="shared" si="103"/>
        <v>2.9545523635581689E-5</v>
      </c>
      <c r="T433" s="23">
        <f t="shared" si="104"/>
        <v>-5.6701634482758598E-3</v>
      </c>
      <c r="U433" s="23">
        <f t="shared" si="98"/>
        <v>5.2107005212637504E-3</v>
      </c>
      <c r="V433" s="23">
        <f t="shared" si="99"/>
        <v>-23105.136979020052</v>
      </c>
    </row>
    <row r="434" spans="1:22" x14ac:dyDescent="0.2">
      <c r="A434" s="1"/>
      <c r="B434" s="22">
        <v>0.75829999999999997</v>
      </c>
      <c r="C434" s="22">
        <v>-1.1453000000000002</v>
      </c>
      <c r="D434" s="22">
        <v>6.8828000000000005</v>
      </c>
      <c r="E434" s="22">
        <v>-6.8769000000000009</v>
      </c>
      <c r="G434" s="23">
        <f t="shared" si="91"/>
        <v>9.0995999999999988</v>
      </c>
      <c r="H434" s="23">
        <f t="shared" si="100"/>
        <v>1.7215998299999999</v>
      </c>
      <c r="I434" s="23">
        <f t="shared" si="101"/>
        <v>5.4388430400000001</v>
      </c>
      <c r="J434" s="23">
        <f t="shared" si="102"/>
        <v>0.51215996999999991</v>
      </c>
      <c r="K434" s="23">
        <f t="shared" si="92"/>
        <v>2.975501505</v>
      </c>
      <c r="M434" s="23">
        <f t="shared" si="93"/>
        <v>131.21755325671819</v>
      </c>
      <c r="N434" s="23">
        <f t="shared" si="94"/>
        <v>1.8266741531377782E-2</v>
      </c>
      <c r="O434" s="23">
        <f t="shared" si="95"/>
        <v>4.104140006896552E-2</v>
      </c>
      <c r="P434" s="23">
        <f t="shared" si="96"/>
        <v>-4.104140006896552E-2</v>
      </c>
      <c r="R434" s="23">
        <f t="shared" si="97"/>
        <v>131.21755325671819</v>
      </c>
      <c r="S434" s="23">
        <f t="shared" si="103"/>
        <v>2.5957852908403689E-5</v>
      </c>
      <c r="T434" s="23">
        <f t="shared" si="104"/>
        <v>-5.6842168965517276E-3</v>
      </c>
      <c r="U434" s="23">
        <f t="shared" si="98"/>
        <v>4.5666541901577956E-3</v>
      </c>
      <c r="V434" s="23">
        <f t="shared" si="99"/>
        <v>-23084.543683813328</v>
      </c>
    </row>
    <row r="435" spans="1:22" x14ac:dyDescent="0.2">
      <c r="A435" s="1"/>
      <c r="B435" s="22">
        <v>0.75740000000000007</v>
      </c>
      <c r="C435" s="22">
        <v>-1.1469999999999998</v>
      </c>
      <c r="D435" s="22">
        <v>6.8997000000000002</v>
      </c>
      <c r="E435" s="22">
        <v>-6.8771000000000013</v>
      </c>
      <c r="G435" s="23">
        <f t="shared" si="91"/>
        <v>9.0888000000000009</v>
      </c>
      <c r="H435" s="23">
        <f t="shared" si="100"/>
        <v>1.7212617000000001</v>
      </c>
      <c r="I435" s="23">
        <f t="shared" si="101"/>
        <v>5.4440279599999997</v>
      </c>
      <c r="J435" s="23">
        <f t="shared" si="102"/>
        <v>0.51212022999999984</v>
      </c>
      <c r="K435" s="23">
        <f t="shared" si="92"/>
        <v>2.9780740949999998</v>
      </c>
      <c r="M435" s="23">
        <f t="shared" si="93"/>
        <v>131.06181568856439</v>
      </c>
      <c r="N435" s="23">
        <f t="shared" si="94"/>
        <v>1.8263153860650604E-2</v>
      </c>
      <c r="O435" s="23">
        <f t="shared" si="95"/>
        <v>4.1076884068965515E-2</v>
      </c>
      <c r="P435" s="23">
        <f t="shared" si="96"/>
        <v>-4.1076884068965515E-2</v>
      </c>
      <c r="R435" s="23">
        <f t="shared" si="97"/>
        <v>131.06181568856439</v>
      </c>
      <c r="S435" s="23">
        <f t="shared" si="103"/>
        <v>2.9545523635581689E-5</v>
      </c>
      <c r="T435" s="23">
        <f t="shared" si="104"/>
        <v>-5.7197008965517229E-3</v>
      </c>
      <c r="U435" s="23">
        <f t="shared" si="98"/>
        <v>5.1655714468205865E-3</v>
      </c>
      <c r="V435" s="23">
        <f t="shared" si="99"/>
        <v>-22914.103037726774</v>
      </c>
    </row>
    <row r="436" spans="1:22" x14ac:dyDescent="0.2">
      <c r="A436" s="1"/>
      <c r="B436" s="22">
        <v>0.76150000000000007</v>
      </c>
      <c r="C436" s="22">
        <v>-1.1488</v>
      </c>
      <c r="D436" s="22">
        <v>6.9189999999999996</v>
      </c>
      <c r="E436" s="22">
        <v>-6.8768000000000002</v>
      </c>
      <c r="G436" s="23">
        <f t="shared" si="91"/>
        <v>9.1380000000000017</v>
      </c>
      <c r="H436" s="23">
        <f t="shared" si="100"/>
        <v>1.7209036799999999</v>
      </c>
      <c r="I436" s="23">
        <f t="shared" si="101"/>
        <v>5.4499491999999998</v>
      </c>
      <c r="J436" s="23">
        <f t="shared" si="102"/>
        <v>0.51217984000000016</v>
      </c>
      <c r="K436" s="23">
        <f t="shared" si="92"/>
        <v>2.9810645199999999</v>
      </c>
      <c r="M436" s="23">
        <f t="shared" si="93"/>
        <v>131.77128683237629</v>
      </c>
      <c r="N436" s="23">
        <f t="shared" si="94"/>
        <v>1.8259355150468885E-2</v>
      </c>
      <c r="O436" s="23">
        <f t="shared" si="95"/>
        <v>4.1118131310344828E-2</v>
      </c>
      <c r="P436" s="23">
        <f t="shared" si="96"/>
        <v>-4.1118131310344828E-2</v>
      </c>
      <c r="R436" s="23">
        <f t="shared" si="97"/>
        <v>131.77128683237629</v>
      </c>
      <c r="S436" s="23">
        <f t="shared" si="103"/>
        <v>3.3344233817299979E-5</v>
      </c>
      <c r="T436" s="23">
        <f t="shared" si="104"/>
        <v>-5.7609481379310365E-3</v>
      </c>
      <c r="U436" s="23">
        <f t="shared" si="98"/>
        <v>5.7879767390641868E-3</v>
      </c>
      <c r="V436" s="23">
        <f t="shared" si="99"/>
        <v>-22873.194425197533</v>
      </c>
    </row>
    <row r="437" spans="1:22" x14ac:dyDescent="0.2">
      <c r="A437" s="1"/>
      <c r="B437" s="22">
        <v>0.76159999999999994</v>
      </c>
      <c r="C437" s="22">
        <v>-1.1480000000000001</v>
      </c>
      <c r="D437" s="22">
        <v>6.9321000000000002</v>
      </c>
      <c r="E437" s="22">
        <v>-6.8753000000000002</v>
      </c>
      <c r="G437" s="23">
        <f t="shared" si="91"/>
        <v>9.1391999999999989</v>
      </c>
      <c r="H437" s="23">
        <f t="shared" si="100"/>
        <v>1.7210627999999999</v>
      </c>
      <c r="I437" s="23">
        <f t="shared" si="101"/>
        <v>5.4539682799999998</v>
      </c>
      <c r="J437" s="23">
        <f t="shared" si="102"/>
        <v>0.51247788999999999</v>
      </c>
      <c r="K437" s="23">
        <f t="shared" si="92"/>
        <v>2.9832230849999997</v>
      </c>
      <c r="M437" s="23">
        <f t="shared" si="93"/>
        <v>131.78859100661555</v>
      </c>
      <c r="N437" s="23">
        <f t="shared" si="94"/>
        <v>1.8261043466105204E-2</v>
      </c>
      <c r="O437" s="23">
        <f t="shared" si="95"/>
        <v>4.1147904620689651E-2</v>
      </c>
      <c r="P437" s="23">
        <f t="shared" si="96"/>
        <v>-4.1147904620689651E-2</v>
      </c>
      <c r="R437" s="23">
        <f t="shared" si="97"/>
        <v>131.78859100661555</v>
      </c>
      <c r="S437" s="23">
        <f t="shared" si="103"/>
        <v>3.1655918180981124E-5</v>
      </c>
      <c r="T437" s="23">
        <f t="shared" si="104"/>
        <v>-5.7907214482758596E-3</v>
      </c>
      <c r="U437" s="23">
        <f t="shared" si="98"/>
        <v>5.4666622222704943E-3</v>
      </c>
      <c r="V437" s="23">
        <f t="shared" si="99"/>
        <v>-22758.578906580722</v>
      </c>
    </row>
    <row r="438" spans="1:22" x14ac:dyDescent="0.2">
      <c r="A438" s="1"/>
      <c r="B438" s="22">
        <v>0.76049999999999995</v>
      </c>
      <c r="C438" s="22">
        <v>-1.1466999999999998</v>
      </c>
      <c r="D438" s="22">
        <v>6.9072999999999993</v>
      </c>
      <c r="E438" s="22">
        <v>-6.8734000000000011</v>
      </c>
      <c r="G438" s="23">
        <f t="shared" ref="G438:G501" si="105">B438*(60/$G$3)</f>
        <v>9.1259999999999994</v>
      </c>
      <c r="H438" s="23">
        <f t="shared" si="100"/>
        <v>1.7213213700000001</v>
      </c>
      <c r="I438" s="23">
        <f t="shared" si="101"/>
        <v>5.4463596399999998</v>
      </c>
      <c r="J438" s="23">
        <f t="shared" si="102"/>
        <v>0.51285541999999995</v>
      </c>
      <c r="K438" s="23">
        <f t="shared" ref="K438:K501" si="106">AVERAGE(I438:J438)</f>
        <v>2.97960753</v>
      </c>
      <c r="M438" s="23">
        <f t="shared" ref="M438:M501" si="107">(G438*101.93)/(PI()*($I$3*0.1/2)^2)</f>
        <v>131.5982450899831</v>
      </c>
      <c r="N438" s="23">
        <f t="shared" ref="N438:N501" si="108">H438/$M$3</f>
        <v>1.8263786979014224E-2</v>
      </c>
      <c r="O438" s="23">
        <f t="shared" ref="O438:O501" si="109">K438/$K$3</f>
        <v>4.1098034896551727E-2</v>
      </c>
      <c r="P438" s="23">
        <f t="shared" ref="P438:P501" si="110">-O438</f>
        <v>-4.1098034896551727E-2</v>
      </c>
      <c r="R438" s="23">
        <f t="shared" ref="R438:R501" si="111">M438-$M$7</f>
        <v>131.5982450899831</v>
      </c>
      <c r="S438" s="23">
        <f t="shared" si="103"/>
        <v>2.8912405271960817E-5</v>
      </c>
      <c r="T438" s="23">
        <f t="shared" si="104"/>
        <v>-5.7408517241379353E-3</v>
      </c>
      <c r="U438" s="23">
        <f t="shared" si="98"/>
        <v>5.0362571028260443E-3</v>
      </c>
      <c r="V438" s="23">
        <f t="shared" si="99"/>
        <v>-22923.12211037715</v>
      </c>
    </row>
    <row r="439" spans="1:22" x14ac:dyDescent="0.2">
      <c r="A439" s="1"/>
      <c r="B439" s="22">
        <v>0.77180000000000004</v>
      </c>
      <c r="C439" s="22">
        <v>-1.1471000000000002</v>
      </c>
      <c r="D439" s="22">
        <v>6.9085999999999999</v>
      </c>
      <c r="E439" s="22">
        <v>-6.8727</v>
      </c>
      <c r="G439" s="23">
        <f t="shared" si="105"/>
        <v>9.2616000000000014</v>
      </c>
      <c r="H439" s="23">
        <f t="shared" si="100"/>
        <v>1.72124181</v>
      </c>
      <c r="I439" s="23">
        <f t="shared" si="101"/>
        <v>5.4467584799999997</v>
      </c>
      <c r="J439" s="23">
        <f t="shared" si="102"/>
        <v>0.51299451000000018</v>
      </c>
      <c r="K439" s="23">
        <f t="shared" si="106"/>
        <v>2.9798764950000001</v>
      </c>
      <c r="M439" s="23">
        <f t="shared" si="107"/>
        <v>133.55361677902562</v>
      </c>
      <c r="N439" s="23">
        <f t="shared" si="108"/>
        <v>1.8262942821196063E-2</v>
      </c>
      <c r="O439" s="23">
        <f t="shared" si="109"/>
        <v>4.110174475862069E-2</v>
      </c>
      <c r="P439" s="23">
        <f t="shared" si="110"/>
        <v>-4.110174475862069E-2</v>
      </c>
      <c r="R439" s="23">
        <f t="shared" si="111"/>
        <v>133.55361677902562</v>
      </c>
      <c r="S439" s="23">
        <f t="shared" si="103"/>
        <v>2.9756563090121979E-5</v>
      </c>
      <c r="T439" s="23">
        <f t="shared" si="104"/>
        <v>-5.7445615862068977E-3</v>
      </c>
      <c r="U439" s="23">
        <f t="shared" si="98"/>
        <v>5.1799537081419081E-3</v>
      </c>
      <c r="V439" s="23">
        <f t="shared" si="99"/>
        <v>-23248.704844543296</v>
      </c>
    </row>
    <row r="440" spans="1:22" x14ac:dyDescent="0.2">
      <c r="A440" s="1"/>
      <c r="B440" s="22">
        <v>0.7651</v>
      </c>
      <c r="C440" s="22">
        <v>-1.1468000000000003</v>
      </c>
      <c r="D440" s="22">
        <v>6.9177000000000008</v>
      </c>
      <c r="E440" s="22">
        <v>-6.8718999999999992</v>
      </c>
      <c r="G440" s="23">
        <f t="shared" si="105"/>
        <v>9.1812000000000005</v>
      </c>
      <c r="H440" s="23">
        <f t="shared" si="100"/>
        <v>1.7213014799999999</v>
      </c>
      <c r="I440" s="23">
        <f t="shared" si="101"/>
        <v>5.4495503599999999</v>
      </c>
      <c r="J440" s="23">
        <f t="shared" si="102"/>
        <v>0.51315347000000022</v>
      </c>
      <c r="K440" s="23">
        <f t="shared" si="106"/>
        <v>2.9813519150000003</v>
      </c>
      <c r="M440" s="23">
        <f t="shared" si="107"/>
        <v>132.39423710499156</v>
      </c>
      <c r="N440" s="23">
        <f t="shared" si="108"/>
        <v>1.8263575939559684E-2</v>
      </c>
      <c r="O440" s="23">
        <f t="shared" si="109"/>
        <v>4.1122095379310351E-2</v>
      </c>
      <c r="P440" s="23">
        <f t="shared" si="110"/>
        <v>-4.1122095379310351E-2</v>
      </c>
      <c r="R440" s="23">
        <f t="shared" si="111"/>
        <v>132.39423710499156</v>
      </c>
      <c r="S440" s="23">
        <f t="shared" si="103"/>
        <v>2.9123444726501108E-5</v>
      </c>
      <c r="T440" s="23">
        <f t="shared" si="104"/>
        <v>-5.7649122068965594E-3</v>
      </c>
      <c r="U440" s="23">
        <f t="shared" si="98"/>
        <v>5.0518453154691162E-3</v>
      </c>
      <c r="V440" s="23">
        <f t="shared" si="99"/>
        <v>-22965.525293968651</v>
      </c>
    </row>
    <row r="441" spans="1:22" x14ac:dyDescent="0.2">
      <c r="A441" s="1"/>
      <c r="B441" s="22">
        <v>0.77090000000000003</v>
      </c>
      <c r="C441" s="22">
        <v>-1.1464000000000001</v>
      </c>
      <c r="D441" s="22">
        <v>6.9139999999999997</v>
      </c>
      <c r="E441" s="22">
        <v>-6.8703999999999992</v>
      </c>
      <c r="G441" s="23">
        <f t="shared" si="105"/>
        <v>9.2507999999999999</v>
      </c>
      <c r="H441" s="23">
        <f t="shared" si="100"/>
        <v>1.72138104</v>
      </c>
      <c r="I441" s="23">
        <f t="shared" si="101"/>
        <v>5.4484151999999995</v>
      </c>
      <c r="J441" s="23">
        <f t="shared" si="102"/>
        <v>0.51345152000000027</v>
      </c>
      <c r="K441" s="23">
        <f t="shared" si="106"/>
        <v>2.9809333599999999</v>
      </c>
      <c r="M441" s="23">
        <f t="shared" si="107"/>
        <v>133.39787921087179</v>
      </c>
      <c r="N441" s="23">
        <f t="shared" si="108"/>
        <v>1.8264420097377842E-2</v>
      </c>
      <c r="O441" s="23">
        <f t="shared" si="109"/>
        <v>4.1116322206896552E-2</v>
      </c>
      <c r="P441" s="23">
        <f t="shared" si="110"/>
        <v>-4.1116322206896552E-2</v>
      </c>
      <c r="R441" s="23">
        <f t="shared" si="111"/>
        <v>133.39787921087179</v>
      </c>
      <c r="S441" s="23">
        <f t="shared" si="103"/>
        <v>2.8279286908343415E-5</v>
      </c>
      <c r="T441" s="23">
        <f t="shared" si="104"/>
        <v>-5.7591390344827603E-3</v>
      </c>
      <c r="U441" s="23">
        <f t="shared" si="98"/>
        <v>4.9103323845841543E-3</v>
      </c>
      <c r="V441" s="23">
        <f t="shared" si="99"/>
        <v>-23162.816249469575</v>
      </c>
    </row>
    <row r="442" spans="1:22" x14ac:dyDescent="0.2">
      <c r="A442" s="1"/>
      <c r="B442" s="22">
        <v>0.76729999999999998</v>
      </c>
      <c r="C442" s="22">
        <v>-1.1476999999999997</v>
      </c>
      <c r="D442" s="22">
        <v>6.9306000000000001</v>
      </c>
      <c r="E442" s="22">
        <v>-6.8698999999999995</v>
      </c>
      <c r="G442" s="23">
        <f t="shared" si="105"/>
        <v>9.2075999999999993</v>
      </c>
      <c r="H442" s="23">
        <f t="shared" si="100"/>
        <v>1.7211224700000001</v>
      </c>
      <c r="I442" s="23">
        <f t="shared" si="101"/>
        <v>5.4535080800000006</v>
      </c>
      <c r="J442" s="23">
        <f t="shared" si="102"/>
        <v>0.51355087000000021</v>
      </c>
      <c r="K442" s="23">
        <f t="shared" si="106"/>
        <v>2.9835294750000005</v>
      </c>
      <c r="M442" s="23">
        <f t="shared" si="107"/>
        <v>132.77492893825647</v>
      </c>
      <c r="N442" s="23">
        <f t="shared" si="108"/>
        <v>1.8261676584468825E-2</v>
      </c>
      <c r="O442" s="23">
        <f t="shared" si="109"/>
        <v>4.1152130689655182E-2</v>
      </c>
      <c r="P442" s="23">
        <f t="shared" si="110"/>
        <v>-4.1152130689655182E-2</v>
      </c>
      <c r="R442" s="23">
        <f t="shared" si="111"/>
        <v>132.77492893825647</v>
      </c>
      <c r="S442" s="23">
        <f t="shared" si="103"/>
        <v>3.1022799817360253E-5</v>
      </c>
      <c r="T442" s="23">
        <f t="shared" si="104"/>
        <v>-5.7949475172413903E-3</v>
      </c>
      <c r="U442" s="23">
        <f t="shared" si="98"/>
        <v>5.3534220499943811E-3</v>
      </c>
      <c r="V442" s="23">
        <f t="shared" si="99"/>
        <v>-22912.188340484274</v>
      </c>
    </row>
    <row r="443" spans="1:22" x14ac:dyDescent="0.2">
      <c r="A443" s="1"/>
      <c r="B443" s="22">
        <v>0.77010000000000001</v>
      </c>
      <c r="C443" s="22">
        <v>-1.1469</v>
      </c>
      <c r="D443" s="22">
        <v>6.9349000000000016</v>
      </c>
      <c r="E443" s="22">
        <v>-6.8691000000000004</v>
      </c>
      <c r="G443" s="23">
        <f t="shared" si="105"/>
        <v>9.2411999999999992</v>
      </c>
      <c r="H443" s="23">
        <f t="shared" si="100"/>
        <v>1.72128159</v>
      </c>
      <c r="I443" s="23">
        <f t="shared" si="101"/>
        <v>5.4548273200000006</v>
      </c>
      <c r="J443" s="23">
        <f t="shared" si="102"/>
        <v>0.51370983000000003</v>
      </c>
      <c r="K443" s="23">
        <f t="shared" si="106"/>
        <v>2.9842685750000002</v>
      </c>
      <c r="M443" s="23">
        <f t="shared" si="107"/>
        <v>133.25944581695725</v>
      </c>
      <c r="N443" s="23">
        <f t="shared" si="108"/>
        <v>1.8263364900105144E-2</v>
      </c>
      <c r="O443" s="23">
        <f t="shared" si="109"/>
        <v>4.1162325172413798E-2</v>
      </c>
      <c r="P443" s="23">
        <f t="shared" si="110"/>
        <v>-4.1162325172413798E-2</v>
      </c>
      <c r="R443" s="23">
        <f t="shared" si="111"/>
        <v>133.25944581695725</v>
      </c>
      <c r="S443" s="23">
        <f t="shared" si="103"/>
        <v>2.9334484181041398E-5</v>
      </c>
      <c r="T443" s="23">
        <f t="shared" si="104"/>
        <v>-5.8051420000000062E-3</v>
      </c>
      <c r="U443" s="23">
        <f t="shared" si="98"/>
        <v>5.0531897722814302E-3</v>
      </c>
      <c r="V443" s="23">
        <f t="shared" si="99"/>
        <v>-22955.41535710188</v>
      </c>
    </row>
    <row r="444" spans="1:22" x14ac:dyDescent="0.2">
      <c r="A444" s="1"/>
      <c r="B444" s="22">
        <v>0.76949999999999985</v>
      </c>
      <c r="C444" s="22">
        <v>-1.147</v>
      </c>
      <c r="D444" s="22">
        <v>6.9316999999999993</v>
      </c>
      <c r="E444" s="22">
        <v>-6.8681000000000001</v>
      </c>
      <c r="G444" s="23">
        <f t="shared" si="105"/>
        <v>9.2339999999999982</v>
      </c>
      <c r="H444" s="23">
        <f t="shared" si="100"/>
        <v>1.7212617000000001</v>
      </c>
      <c r="I444" s="23">
        <f t="shared" si="101"/>
        <v>5.4538455599999995</v>
      </c>
      <c r="J444" s="23">
        <f t="shared" si="102"/>
        <v>0.51390853000000014</v>
      </c>
      <c r="K444" s="23">
        <f t="shared" si="106"/>
        <v>2.9838770449999998</v>
      </c>
      <c r="M444" s="23">
        <f t="shared" si="107"/>
        <v>133.15562077152137</v>
      </c>
      <c r="N444" s="23">
        <f t="shared" si="108"/>
        <v>1.8263153860650604E-2</v>
      </c>
      <c r="O444" s="23">
        <f t="shared" si="109"/>
        <v>4.1156924758620685E-2</v>
      </c>
      <c r="P444" s="23">
        <f t="shared" si="110"/>
        <v>-4.1156924758620685E-2</v>
      </c>
      <c r="R444" s="23">
        <f t="shared" si="111"/>
        <v>133.15562077152137</v>
      </c>
      <c r="S444" s="23">
        <f t="shared" si="103"/>
        <v>2.9545523635581689E-5</v>
      </c>
      <c r="T444" s="23">
        <f t="shared" si="104"/>
        <v>-5.7997415862068927E-3</v>
      </c>
      <c r="U444" s="23">
        <f t="shared" si="98"/>
        <v>5.0942827704337171E-3</v>
      </c>
      <c r="V444" s="23">
        <f t="shared" si="99"/>
        <v>-22958.888562931112</v>
      </c>
    </row>
    <row r="445" spans="1:22" x14ac:dyDescent="0.2">
      <c r="A445" s="1"/>
      <c r="B445" s="22">
        <v>0.77210000000000001</v>
      </c>
      <c r="C445" s="22">
        <v>-1.1473</v>
      </c>
      <c r="D445" s="22">
        <v>6.9370000000000003</v>
      </c>
      <c r="E445" s="22">
        <v>-6.8673000000000002</v>
      </c>
      <c r="G445" s="23">
        <f t="shared" si="105"/>
        <v>9.2652000000000001</v>
      </c>
      <c r="H445" s="23">
        <f t="shared" si="100"/>
        <v>1.7212020299999999</v>
      </c>
      <c r="I445" s="23">
        <f t="shared" si="101"/>
        <v>5.4554716000000001</v>
      </c>
      <c r="J445" s="23">
        <f t="shared" si="102"/>
        <v>0.51406749000000018</v>
      </c>
      <c r="K445" s="23">
        <f t="shared" si="106"/>
        <v>2.9847695450000002</v>
      </c>
      <c r="M445" s="23">
        <f t="shared" si="107"/>
        <v>133.60552930174356</v>
      </c>
      <c r="N445" s="23">
        <f t="shared" si="108"/>
        <v>1.8262520742286983E-2</v>
      </c>
      <c r="O445" s="23">
        <f t="shared" si="109"/>
        <v>4.1169235103448276E-2</v>
      </c>
      <c r="P445" s="23">
        <f t="shared" si="110"/>
        <v>-4.1169235103448276E-2</v>
      </c>
      <c r="R445" s="23">
        <f t="shared" si="111"/>
        <v>133.60552930174356</v>
      </c>
      <c r="S445" s="23">
        <f t="shared" si="103"/>
        <v>3.017864199920256E-5</v>
      </c>
      <c r="T445" s="23">
        <f t="shared" si="104"/>
        <v>-5.8120519310344843E-3</v>
      </c>
      <c r="U445" s="23">
        <f t="shared" si="98"/>
        <v>5.1924246991081301E-3</v>
      </c>
      <c r="V445" s="23">
        <f t="shared" si="99"/>
        <v>-22987.669567839388</v>
      </c>
    </row>
    <row r="446" spans="1:22" x14ac:dyDescent="0.2">
      <c r="A446" s="1"/>
      <c r="B446" s="22">
        <v>0.77289999999999992</v>
      </c>
      <c r="C446" s="22">
        <v>-1.1465000000000001</v>
      </c>
      <c r="D446" s="22">
        <v>6.9512</v>
      </c>
      <c r="E446" s="22">
        <v>-6.8663000000000007</v>
      </c>
      <c r="G446" s="23">
        <f t="shared" si="105"/>
        <v>9.274799999999999</v>
      </c>
      <c r="H446" s="23">
        <f t="shared" si="100"/>
        <v>1.7213611499999999</v>
      </c>
      <c r="I446" s="23">
        <f t="shared" si="101"/>
        <v>5.4598281600000007</v>
      </c>
      <c r="J446" s="23">
        <f t="shared" si="102"/>
        <v>0.51426619000000007</v>
      </c>
      <c r="K446" s="23">
        <f t="shared" si="106"/>
        <v>2.9870471750000003</v>
      </c>
      <c r="M446" s="23">
        <f t="shared" si="107"/>
        <v>133.74396269565804</v>
      </c>
      <c r="N446" s="23">
        <f t="shared" si="108"/>
        <v>1.8264209057923302E-2</v>
      </c>
      <c r="O446" s="23">
        <f t="shared" si="109"/>
        <v>4.1200650689655179E-2</v>
      </c>
      <c r="P446" s="23">
        <f t="shared" si="110"/>
        <v>-4.1200650689655179E-2</v>
      </c>
      <c r="R446" s="23">
        <f t="shared" si="111"/>
        <v>133.74396269565804</v>
      </c>
      <c r="S446" s="23">
        <f t="shared" si="103"/>
        <v>2.8490326362883706E-5</v>
      </c>
      <c r="T446" s="23">
        <f t="shared" si="104"/>
        <v>-5.8434675172413866E-3</v>
      </c>
      <c r="U446" s="23">
        <f t="shared" si="98"/>
        <v>4.8755856482168933E-3</v>
      </c>
      <c r="V446" s="23">
        <f t="shared" si="99"/>
        <v>-22887.773792023501</v>
      </c>
    </row>
    <row r="447" spans="1:22" x14ac:dyDescent="0.2">
      <c r="A447" s="1"/>
      <c r="B447" s="22">
        <v>0.77370000000000005</v>
      </c>
      <c r="C447" s="22">
        <v>-1.1485999999999998</v>
      </c>
      <c r="D447" s="22">
        <v>6.9572000000000003</v>
      </c>
      <c r="E447" s="22">
        <v>-6.8654999999999999</v>
      </c>
      <c r="G447" s="23">
        <f t="shared" si="105"/>
        <v>9.2844000000000015</v>
      </c>
      <c r="H447" s="23">
        <f t="shared" si="100"/>
        <v>1.72094346</v>
      </c>
      <c r="I447" s="23">
        <f t="shared" si="101"/>
        <v>5.4616689600000008</v>
      </c>
      <c r="J447" s="23">
        <f t="shared" si="102"/>
        <v>0.51442515000000011</v>
      </c>
      <c r="K447" s="23">
        <f t="shared" si="106"/>
        <v>2.9880470550000005</v>
      </c>
      <c r="M447" s="23">
        <f t="shared" si="107"/>
        <v>133.88239608957258</v>
      </c>
      <c r="N447" s="23">
        <f t="shared" si="108"/>
        <v>1.8259777229377966E-2</v>
      </c>
      <c r="O447" s="23">
        <f t="shared" si="109"/>
        <v>4.1214442137931039E-2</v>
      </c>
      <c r="P447" s="23">
        <f t="shared" si="110"/>
        <v>-4.1214442137931039E-2</v>
      </c>
      <c r="R447" s="23">
        <f t="shared" si="111"/>
        <v>133.88239608957258</v>
      </c>
      <c r="S447" s="23">
        <f t="shared" si="103"/>
        <v>3.2922154908219398E-5</v>
      </c>
      <c r="T447" s="23">
        <f t="shared" si="104"/>
        <v>-5.8572589655172466E-3</v>
      </c>
      <c r="U447" s="23">
        <f t="shared" si="98"/>
        <v>5.6207442938818542E-3</v>
      </c>
      <c r="V447" s="23">
        <f t="shared" si="99"/>
        <v>-22857.51695080629</v>
      </c>
    </row>
    <row r="448" spans="1:22" x14ac:dyDescent="0.2">
      <c r="A448" s="1"/>
      <c r="B448" s="22">
        <v>0.77789999999999981</v>
      </c>
      <c r="C448" s="22">
        <v>-1.1465000000000001</v>
      </c>
      <c r="D448" s="22">
        <v>6.9464999999999986</v>
      </c>
      <c r="E448" s="22">
        <v>-6.8635999999999999</v>
      </c>
      <c r="G448" s="23">
        <f t="shared" si="105"/>
        <v>9.3347999999999978</v>
      </c>
      <c r="H448" s="23">
        <f t="shared" si="100"/>
        <v>1.7213611499999999</v>
      </c>
      <c r="I448" s="23">
        <f t="shared" si="101"/>
        <v>5.4583861999999996</v>
      </c>
      <c r="J448" s="23">
        <f t="shared" si="102"/>
        <v>0.51480268000000007</v>
      </c>
      <c r="K448" s="23">
        <f t="shared" si="106"/>
        <v>2.9865944399999997</v>
      </c>
      <c r="M448" s="23">
        <f t="shared" si="107"/>
        <v>134.60917140762373</v>
      </c>
      <c r="N448" s="23">
        <f t="shared" si="108"/>
        <v>1.8264209057923302E-2</v>
      </c>
      <c r="O448" s="23">
        <f t="shared" si="109"/>
        <v>4.1194406068965517E-2</v>
      </c>
      <c r="P448" s="23">
        <f t="shared" si="110"/>
        <v>-4.1194406068965517E-2</v>
      </c>
      <c r="R448" s="23">
        <f t="shared" si="111"/>
        <v>134.60917140762373</v>
      </c>
      <c r="S448" s="23">
        <f t="shared" si="103"/>
        <v>2.8490326362883706E-5</v>
      </c>
      <c r="T448" s="23">
        <f t="shared" si="104"/>
        <v>-5.8372228965517248E-3</v>
      </c>
      <c r="U448" s="23">
        <f t="shared" si="98"/>
        <v>4.8808015160281193E-3</v>
      </c>
      <c r="V448" s="23">
        <f t="shared" si="99"/>
        <v>-23060.481635392513</v>
      </c>
    </row>
    <row r="449" spans="1:22" x14ac:dyDescent="0.2">
      <c r="A449" s="1"/>
      <c r="B449" s="22">
        <v>0.77810000000000001</v>
      </c>
      <c r="C449" s="22">
        <v>-1.1465000000000001</v>
      </c>
      <c r="D449" s="22">
        <v>6.9408000000000003</v>
      </c>
      <c r="E449" s="22">
        <v>-6.8621000000000008</v>
      </c>
      <c r="G449" s="23">
        <f t="shared" si="105"/>
        <v>9.3371999999999993</v>
      </c>
      <c r="H449" s="23">
        <f t="shared" si="100"/>
        <v>1.7213611499999999</v>
      </c>
      <c r="I449" s="23">
        <f t="shared" si="101"/>
        <v>5.4566374399999997</v>
      </c>
      <c r="J449" s="23">
        <f t="shared" si="102"/>
        <v>0.5151007299999999</v>
      </c>
      <c r="K449" s="23">
        <f t="shared" si="106"/>
        <v>2.985869085</v>
      </c>
      <c r="M449" s="23">
        <f t="shared" si="107"/>
        <v>134.64377975610239</v>
      </c>
      <c r="N449" s="23">
        <f t="shared" si="108"/>
        <v>1.8264209057923302E-2</v>
      </c>
      <c r="O449" s="23">
        <f t="shared" si="109"/>
        <v>4.1184401172413794E-2</v>
      </c>
      <c r="P449" s="23">
        <f t="shared" si="110"/>
        <v>-4.1184401172413794E-2</v>
      </c>
      <c r="R449" s="23">
        <f t="shared" si="111"/>
        <v>134.64377975610239</v>
      </c>
      <c r="S449" s="23">
        <f t="shared" si="103"/>
        <v>2.8490326362883706E-5</v>
      </c>
      <c r="T449" s="23">
        <f t="shared" si="104"/>
        <v>-5.8272180000000021E-3</v>
      </c>
      <c r="U449" s="23">
        <f t="shared" si="98"/>
        <v>4.8891814864114739E-3</v>
      </c>
      <c r="V449" s="23">
        <f t="shared" si="99"/>
        <v>-23106.013839897932</v>
      </c>
    </row>
    <row r="450" spans="1:22" x14ac:dyDescent="0.2">
      <c r="A450" s="1"/>
      <c r="B450" s="22">
        <v>0.78139999999999987</v>
      </c>
      <c r="C450" s="22">
        <v>-1.1489</v>
      </c>
      <c r="D450" s="22">
        <v>6.9687999999999999</v>
      </c>
      <c r="E450" s="22">
        <v>-6.8623000000000003</v>
      </c>
      <c r="G450" s="23">
        <f t="shared" si="105"/>
        <v>9.3767999999999994</v>
      </c>
      <c r="H450" s="23">
        <f t="shared" si="100"/>
        <v>1.72088379</v>
      </c>
      <c r="I450" s="23">
        <f t="shared" si="101"/>
        <v>5.4652278399999998</v>
      </c>
      <c r="J450" s="23">
        <f t="shared" si="102"/>
        <v>0.51506099000000005</v>
      </c>
      <c r="K450" s="23">
        <f t="shared" si="106"/>
        <v>2.9901444150000001</v>
      </c>
      <c r="M450" s="23">
        <f t="shared" si="107"/>
        <v>135.21481750599975</v>
      </c>
      <c r="N450" s="23">
        <f t="shared" si="108"/>
        <v>1.8259144111014345E-2</v>
      </c>
      <c r="O450" s="23">
        <f t="shared" si="109"/>
        <v>4.1243371241379313E-2</v>
      </c>
      <c r="P450" s="23">
        <f t="shared" si="110"/>
        <v>-4.1243371241379313E-2</v>
      </c>
      <c r="R450" s="23">
        <f t="shared" si="111"/>
        <v>135.21481750599975</v>
      </c>
      <c r="S450" s="23">
        <f t="shared" si="103"/>
        <v>3.3555273271840269E-5</v>
      </c>
      <c r="T450" s="23">
        <f t="shared" si="104"/>
        <v>-5.8861880689655213E-3</v>
      </c>
      <c r="U450" s="23">
        <f t="shared" si="98"/>
        <v>5.700679774191704E-3</v>
      </c>
      <c r="V450" s="23">
        <f t="shared" si="99"/>
        <v>-22971.542180058699</v>
      </c>
    </row>
    <row r="451" spans="1:22" x14ac:dyDescent="0.2">
      <c r="A451" s="1"/>
      <c r="B451" s="22">
        <v>0.78139999999999998</v>
      </c>
      <c r="C451" s="22">
        <v>-1.1460000000000001</v>
      </c>
      <c r="D451" s="22">
        <v>6.9370999999999992</v>
      </c>
      <c r="E451" s="22">
        <v>-6.8604000000000003</v>
      </c>
      <c r="G451" s="23">
        <f t="shared" si="105"/>
        <v>9.3767999999999994</v>
      </c>
      <c r="H451" s="23">
        <f t="shared" si="100"/>
        <v>1.7214605999999999</v>
      </c>
      <c r="I451" s="23">
        <f t="shared" si="101"/>
        <v>5.4555022799999993</v>
      </c>
      <c r="J451" s="23">
        <f t="shared" si="102"/>
        <v>0.51543852000000001</v>
      </c>
      <c r="K451" s="23">
        <f t="shared" si="106"/>
        <v>2.9854703999999996</v>
      </c>
      <c r="M451" s="23">
        <f t="shared" si="107"/>
        <v>135.21481750599975</v>
      </c>
      <c r="N451" s="23">
        <f t="shared" si="108"/>
        <v>1.8265264255196E-2</v>
      </c>
      <c r="O451" s="23">
        <f t="shared" si="109"/>
        <v>4.117890206896551E-2</v>
      </c>
      <c r="P451" s="23">
        <f t="shared" si="110"/>
        <v>-4.117890206896551E-2</v>
      </c>
      <c r="R451" s="23">
        <f t="shared" si="111"/>
        <v>135.21481750599975</v>
      </c>
      <c r="S451" s="23">
        <f t="shared" si="103"/>
        <v>2.7435129090185723E-5</v>
      </c>
      <c r="T451" s="23">
        <f t="shared" si="104"/>
        <v>-5.8217188965517183E-3</v>
      </c>
      <c r="U451" s="23">
        <f t="shared" si="98"/>
        <v>4.7125478879503982E-3</v>
      </c>
      <c r="V451" s="23">
        <f t="shared" si="99"/>
        <v>-23225.926896966681</v>
      </c>
    </row>
    <row r="452" spans="1:22" x14ac:dyDescent="0.2">
      <c r="A452" s="1"/>
      <c r="B452" s="22">
        <v>0.78070000000000006</v>
      </c>
      <c r="C452" s="22">
        <v>-1.1473000000000002</v>
      </c>
      <c r="D452" s="22">
        <v>6.958499999999999</v>
      </c>
      <c r="E452" s="22">
        <v>-6.8602000000000007</v>
      </c>
      <c r="G452" s="23">
        <f t="shared" si="105"/>
        <v>9.3684000000000012</v>
      </c>
      <c r="H452" s="23">
        <f t="shared" si="100"/>
        <v>1.7212020299999999</v>
      </c>
      <c r="I452" s="23">
        <f t="shared" si="101"/>
        <v>5.4620677999999998</v>
      </c>
      <c r="J452" s="23">
        <f t="shared" si="102"/>
        <v>0.51547826000000008</v>
      </c>
      <c r="K452" s="23">
        <f t="shared" si="106"/>
        <v>2.9887730299999999</v>
      </c>
      <c r="M452" s="23">
        <f t="shared" si="107"/>
        <v>135.09368828632455</v>
      </c>
      <c r="N452" s="23">
        <f t="shared" si="108"/>
        <v>1.8262520742286983E-2</v>
      </c>
      <c r="O452" s="23">
        <f t="shared" si="109"/>
        <v>4.1224455586206896E-2</v>
      </c>
      <c r="P452" s="23">
        <f t="shared" si="110"/>
        <v>-4.1224455586206896E-2</v>
      </c>
      <c r="R452" s="23">
        <f t="shared" si="111"/>
        <v>135.09368828632455</v>
      </c>
      <c r="S452" s="23">
        <f t="shared" si="103"/>
        <v>3.017864199920256E-5</v>
      </c>
      <c r="T452" s="23">
        <f t="shared" si="104"/>
        <v>-5.8672724137931037E-3</v>
      </c>
      <c r="U452" s="23">
        <f t="shared" si="98"/>
        <v>5.1435556201987424E-3</v>
      </c>
      <c r="V452" s="23">
        <f t="shared" si="99"/>
        <v>-23024.955849798102</v>
      </c>
    </row>
    <row r="453" spans="1:22" x14ac:dyDescent="0.2">
      <c r="A453" s="1"/>
      <c r="B453" s="22">
        <v>0.78329999999999989</v>
      </c>
      <c r="C453" s="22">
        <v>-1.1478000000000002</v>
      </c>
      <c r="D453" s="22">
        <v>6.9413</v>
      </c>
      <c r="E453" s="22">
        <v>-6.8593000000000002</v>
      </c>
      <c r="G453" s="23">
        <f t="shared" si="105"/>
        <v>9.3995999999999995</v>
      </c>
      <c r="H453" s="23">
        <f t="shared" si="100"/>
        <v>1.7211025799999999</v>
      </c>
      <c r="I453" s="23">
        <f t="shared" si="101"/>
        <v>5.45679084</v>
      </c>
      <c r="J453" s="23">
        <f t="shared" si="102"/>
        <v>0.51565709000000015</v>
      </c>
      <c r="K453" s="23">
        <f t="shared" si="106"/>
        <v>2.9862239650000002</v>
      </c>
      <c r="M453" s="23">
        <f t="shared" si="107"/>
        <v>135.54359681654671</v>
      </c>
      <c r="N453" s="23">
        <f t="shared" si="108"/>
        <v>1.8261465545014285E-2</v>
      </c>
      <c r="O453" s="23">
        <f t="shared" si="109"/>
        <v>4.1189296068965521E-2</v>
      </c>
      <c r="P453" s="23">
        <f t="shared" si="110"/>
        <v>-4.1189296068965521E-2</v>
      </c>
      <c r="R453" s="23">
        <f t="shared" si="111"/>
        <v>135.54359681654671</v>
      </c>
      <c r="S453" s="23">
        <f t="shared" si="103"/>
        <v>3.1233839271900543E-5</v>
      </c>
      <c r="T453" s="23">
        <f t="shared" si="104"/>
        <v>-5.8321128965517291E-3</v>
      </c>
      <c r="U453" s="23">
        <f t="shared" si="98"/>
        <v>5.3554929107026946E-3</v>
      </c>
      <c r="V453" s="23">
        <f t="shared" si="99"/>
        <v>-23240.907578570306</v>
      </c>
    </row>
    <row r="454" spans="1:22" x14ac:dyDescent="0.2">
      <c r="A454" s="1"/>
      <c r="B454" s="22">
        <v>0.78659999999999997</v>
      </c>
      <c r="C454" s="22">
        <v>-1.1474999999999997</v>
      </c>
      <c r="D454" s="22">
        <v>6.9577999999999989</v>
      </c>
      <c r="E454" s="22">
        <v>-6.857499999999999</v>
      </c>
      <c r="G454" s="23">
        <f t="shared" si="105"/>
        <v>9.4391999999999996</v>
      </c>
      <c r="H454" s="23">
        <f t="shared" si="100"/>
        <v>1.7211622500000001</v>
      </c>
      <c r="I454" s="23">
        <f t="shared" si="101"/>
        <v>5.4618530399999994</v>
      </c>
      <c r="J454" s="23">
        <f t="shared" si="102"/>
        <v>0.5160147500000003</v>
      </c>
      <c r="K454" s="23">
        <f t="shared" si="106"/>
        <v>2.9889338949999997</v>
      </c>
      <c r="M454" s="23">
        <f t="shared" si="107"/>
        <v>136.11463456644407</v>
      </c>
      <c r="N454" s="23">
        <f t="shared" si="108"/>
        <v>1.8262098663377906E-2</v>
      </c>
      <c r="O454" s="23">
        <f t="shared" si="109"/>
        <v>4.1226674413793102E-2</v>
      </c>
      <c r="P454" s="23">
        <f t="shared" si="110"/>
        <v>-4.1226674413793102E-2</v>
      </c>
      <c r="R454" s="23">
        <f t="shared" si="111"/>
        <v>136.11463456644407</v>
      </c>
      <c r="S454" s="23">
        <f t="shared" si="103"/>
        <v>3.0600720908279672E-5</v>
      </c>
      <c r="T454" s="23">
        <f t="shared" si="104"/>
        <v>-5.8694912413793099E-3</v>
      </c>
      <c r="U454" s="23">
        <f t="shared" si="98"/>
        <v>5.2135218624312337E-3</v>
      </c>
      <c r="V454" s="23">
        <f t="shared" si="99"/>
        <v>-23190.192977348681</v>
      </c>
    </row>
    <row r="455" spans="1:22" x14ac:dyDescent="0.2">
      <c r="A455" s="1"/>
      <c r="B455" s="22">
        <v>0.7863</v>
      </c>
      <c r="C455" s="22">
        <v>-1.1480000000000001</v>
      </c>
      <c r="D455" s="22">
        <v>6.9813000000000001</v>
      </c>
      <c r="E455" s="22">
        <v>-6.8571999999999989</v>
      </c>
      <c r="G455" s="23">
        <f t="shared" si="105"/>
        <v>9.4356000000000009</v>
      </c>
      <c r="H455" s="23">
        <f t="shared" si="100"/>
        <v>1.7210627999999999</v>
      </c>
      <c r="I455" s="23">
        <f t="shared" si="101"/>
        <v>5.4690628399999994</v>
      </c>
      <c r="J455" s="23">
        <f t="shared" si="102"/>
        <v>0.5160743600000004</v>
      </c>
      <c r="K455" s="23">
        <f t="shared" si="106"/>
        <v>2.9925685999999998</v>
      </c>
      <c r="M455" s="23">
        <f t="shared" si="107"/>
        <v>136.06272204372615</v>
      </c>
      <c r="N455" s="23">
        <f t="shared" si="108"/>
        <v>1.8261043466105204E-2</v>
      </c>
      <c r="O455" s="23">
        <f t="shared" si="109"/>
        <v>4.1276808275862067E-2</v>
      </c>
      <c r="P455" s="23">
        <f t="shared" si="110"/>
        <v>-4.1276808275862067E-2</v>
      </c>
      <c r="R455" s="23">
        <f t="shared" si="111"/>
        <v>136.06272204372615</v>
      </c>
      <c r="S455" s="23">
        <f t="shared" si="103"/>
        <v>3.1655918180981124E-5</v>
      </c>
      <c r="T455" s="23">
        <f t="shared" si="104"/>
        <v>-5.9196251034482755E-3</v>
      </c>
      <c r="U455" s="23">
        <f t="shared" ref="U455:U518" si="112">ABS(S455/T455)</f>
        <v>5.347622126026368E-3</v>
      </c>
      <c r="V455" s="23">
        <f t="shared" ref="V455:V518" si="113">R455/T455</f>
        <v>-22985.023488137358</v>
      </c>
    </row>
    <row r="456" spans="1:22" x14ac:dyDescent="0.2">
      <c r="A456" s="1"/>
      <c r="B456" s="22">
        <v>0.79030000000000011</v>
      </c>
      <c r="C456" s="22">
        <v>-1.1479000000000001</v>
      </c>
      <c r="D456" s="22">
        <v>6.9789999999999992</v>
      </c>
      <c r="E456" s="22">
        <v>-6.8563000000000001</v>
      </c>
      <c r="G456" s="23">
        <f t="shared" si="105"/>
        <v>9.4836000000000009</v>
      </c>
      <c r="H456" s="23">
        <f t="shared" ref="H456:H519" si="114">0.1989*C456 + 1.9494</f>
        <v>1.72108269</v>
      </c>
      <c r="I456" s="23">
        <f t="shared" ref="I456:I519" si="115" xml:space="preserve"> 0.3068*D456 + 3.3272</f>
        <v>5.4683571999999998</v>
      </c>
      <c r="J456" s="23">
        <f t="shared" ref="J456:J519" si="116">0.1987*E456 + 1.8786</f>
        <v>0.51625319000000003</v>
      </c>
      <c r="K456" s="23">
        <f t="shared" si="106"/>
        <v>2.9923051950000001</v>
      </c>
      <c r="M456" s="23">
        <f t="shared" si="107"/>
        <v>136.75488901329871</v>
      </c>
      <c r="N456" s="23">
        <f t="shared" si="108"/>
        <v>1.8261254505559744E-2</v>
      </c>
      <c r="O456" s="23">
        <f t="shared" si="109"/>
        <v>4.127317510344828E-2</v>
      </c>
      <c r="P456" s="23">
        <f t="shared" si="110"/>
        <v>-4.127317510344828E-2</v>
      </c>
      <c r="R456" s="23">
        <f t="shared" si="111"/>
        <v>136.75488901329871</v>
      </c>
      <c r="S456" s="23">
        <f t="shared" ref="S456:S519" si="117">-(N456-N$7)</f>
        <v>3.1444878726440834E-5</v>
      </c>
      <c r="T456" s="23">
        <f t="shared" ref="T456:T519" si="118">-(O456-$O$7)</f>
        <v>-5.915991931034488E-3</v>
      </c>
      <c r="U456" s="23">
        <f t="shared" si="112"/>
        <v>5.315233538687787E-3</v>
      </c>
      <c r="V456" s="23">
        <f t="shared" si="113"/>
        <v>-23116.138528840984</v>
      </c>
    </row>
    <row r="457" spans="1:22" x14ac:dyDescent="0.2">
      <c r="A457" s="1"/>
      <c r="B457" s="22">
        <v>0.78820000000000001</v>
      </c>
      <c r="C457" s="22">
        <v>-1.1456999999999999</v>
      </c>
      <c r="D457" s="22">
        <v>6.9722999999999997</v>
      </c>
      <c r="E457" s="22">
        <v>-6.8548999999999989</v>
      </c>
      <c r="G457" s="23">
        <f t="shared" si="105"/>
        <v>9.458400000000001</v>
      </c>
      <c r="H457" s="23">
        <f t="shared" si="114"/>
        <v>1.7215202700000001</v>
      </c>
      <c r="I457" s="23">
        <f t="shared" si="115"/>
        <v>5.4663016400000002</v>
      </c>
      <c r="J457" s="23">
        <f t="shared" si="116"/>
        <v>0.51653137000000027</v>
      </c>
      <c r="K457" s="23">
        <f t="shared" si="106"/>
        <v>2.9914165050000001</v>
      </c>
      <c r="M457" s="23">
        <f t="shared" si="107"/>
        <v>136.39150135427312</v>
      </c>
      <c r="N457" s="23">
        <f t="shared" si="108"/>
        <v>1.8265897373559624E-2</v>
      </c>
      <c r="O457" s="23">
        <f t="shared" si="109"/>
        <v>4.1260917310344827E-2</v>
      </c>
      <c r="P457" s="23">
        <f t="shared" si="110"/>
        <v>-4.1260917310344827E-2</v>
      </c>
      <c r="R457" s="23">
        <f t="shared" si="111"/>
        <v>136.39150135427312</v>
      </c>
      <c r="S457" s="23">
        <f t="shared" si="117"/>
        <v>2.6802010726561382E-5</v>
      </c>
      <c r="T457" s="23">
        <f t="shared" si="118"/>
        <v>-5.9037341379310354E-3</v>
      </c>
      <c r="U457" s="23">
        <f t="shared" si="112"/>
        <v>4.5398403959894694E-3</v>
      </c>
      <c r="V457" s="23">
        <f t="shared" si="113"/>
        <v>-23102.581885923395</v>
      </c>
    </row>
    <row r="458" spans="1:22" x14ac:dyDescent="0.2">
      <c r="A458" s="1"/>
      <c r="B458" s="22">
        <v>0.79559999999999997</v>
      </c>
      <c r="C458" s="22">
        <v>-1.1461000000000001</v>
      </c>
      <c r="D458" s="22">
        <v>6.9837000000000016</v>
      </c>
      <c r="E458" s="22">
        <v>-6.8541000000000007</v>
      </c>
      <c r="G458" s="23">
        <f t="shared" si="105"/>
        <v>9.5472000000000001</v>
      </c>
      <c r="H458" s="23">
        <f t="shared" si="114"/>
        <v>1.72144071</v>
      </c>
      <c r="I458" s="23">
        <f t="shared" si="115"/>
        <v>5.4697991600000009</v>
      </c>
      <c r="J458" s="23">
        <f t="shared" si="116"/>
        <v>0.51669033000000009</v>
      </c>
      <c r="K458" s="23">
        <f t="shared" si="106"/>
        <v>2.9932447450000006</v>
      </c>
      <c r="M458" s="23">
        <f t="shared" si="107"/>
        <v>137.67201024798234</v>
      </c>
      <c r="N458" s="23">
        <f t="shared" si="108"/>
        <v>1.8265053215741463E-2</v>
      </c>
      <c r="O458" s="23">
        <f t="shared" si="109"/>
        <v>4.1286134413793113E-2</v>
      </c>
      <c r="P458" s="23">
        <f t="shared" si="110"/>
        <v>-4.1286134413793113E-2</v>
      </c>
      <c r="R458" s="23">
        <f t="shared" si="111"/>
        <v>137.67201024798234</v>
      </c>
      <c r="S458" s="23">
        <f t="shared" si="117"/>
        <v>2.7646168544722544E-5</v>
      </c>
      <c r="T458" s="23">
        <f t="shared" si="118"/>
        <v>-5.9289512413793211E-3</v>
      </c>
      <c r="U458" s="23">
        <f t="shared" si="112"/>
        <v>4.6629104236470143E-3</v>
      </c>
      <c r="V458" s="23">
        <f t="shared" si="113"/>
        <v>-23220.297257151014</v>
      </c>
    </row>
    <row r="459" spans="1:22" x14ac:dyDescent="0.2">
      <c r="A459" s="1"/>
      <c r="B459" s="22">
        <v>0.79800000000000004</v>
      </c>
      <c r="C459" s="22">
        <v>-1.1465000000000001</v>
      </c>
      <c r="D459" s="22">
        <v>6.976099999999998</v>
      </c>
      <c r="E459" s="22">
        <v>-6.8526000000000007</v>
      </c>
      <c r="G459" s="23">
        <f t="shared" si="105"/>
        <v>9.5760000000000005</v>
      </c>
      <c r="H459" s="23">
        <f t="shared" si="114"/>
        <v>1.7213611499999999</v>
      </c>
      <c r="I459" s="23">
        <f t="shared" si="115"/>
        <v>5.4674674799999998</v>
      </c>
      <c r="J459" s="23">
        <f t="shared" si="116"/>
        <v>0.51698837999999991</v>
      </c>
      <c r="K459" s="23">
        <f t="shared" si="106"/>
        <v>2.9922279299999999</v>
      </c>
      <c r="M459" s="23">
        <f t="shared" si="107"/>
        <v>138.08731042972587</v>
      </c>
      <c r="N459" s="23">
        <f t="shared" si="108"/>
        <v>1.8264209057923302E-2</v>
      </c>
      <c r="O459" s="23">
        <f t="shared" si="109"/>
        <v>4.1272109379310341E-2</v>
      </c>
      <c r="P459" s="23">
        <f t="shared" si="110"/>
        <v>-4.1272109379310341E-2</v>
      </c>
      <c r="R459" s="23">
        <f t="shared" si="111"/>
        <v>138.08731042972587</v>
      </c>
      <c r="S459" s="23">
        <f t="shared" si="117"/>
        <v>2.8490326362883706E-5</v>
      </c>
      <c r="T459" s="23">
        <f t="shared" si="118"/>
        <v>-5.9149262068965494E-3</v>
      </c>
      <c r="U459" s="23">
        <f t="shared" si="112"/>
        <v>4.8166833137605692E-3</v>
      </c>
      <c r="V459" s="23">
        <f t="shared" si="113"/>
        <v>-23345.567738228419</v>
      </c>
    </row>
    <row r="460" spans="1:22" x14ac:dyDescent="0.2">
      <c r="A460" s="1"/>
      <c r="B460" s="22">
        <v>0.79909999999999992</v>
      </c>
      <c r="C460" s="22">
        <v>-1.1480999999999999</v>
      </c>
      <c r="D460" s="22">
        <v>6.9870999999999999</v>
      </c>
      <c r="E460" s="22">
        <v>-6.8526000000000007</v>
      </c>
      <c r="G460" s="23">
        <f t="shared" si="105"/>
        <v>9.5891999999999982</v>
      </c>
      <c r="H460" s="23">
        <f t="shared" si="114"/>
        <v>1.72104291</v>
      </c>
      <c r="I460" s="23">
        <f t="shared" si="115"/>
        <v>5.4708422799999994</v>
      </c>
      <c r="J460" s="23">
        <f t="shared" si="116"/>
        <v>0.51698837999999991</v>
      </c>
      <c r="K460" s="23">
        <f t="shared" si="106"/>
        <v>2.9939153299999997</v>
      </c>
      <c r="M460" s="23">
        <f t="shared" si="107"/>
        <v>138.2776563463583</v>
      </c>
      <c r="N460" s="23">
        <f t="shared" si="108"/>
        <v>1.8260832426650664E-2</v>
      </c>
      <c r="O460" s="23">
        <f t="shared" si="109"/>
        <v>4.1295383862068963E-2</v>
      </c>
      <c r="P460" s="23">
        <f t="shared" si="110"/>
        <v>-4.1295383862068963E-2</v>
      </c>
      <c r="R460" s="23">
        <f t="shared" si="111"/>
        <v>138.2776563463583</v>
      </c>
      <c r="S460" s="23">
        <f t="shared" si="117"/>
        <v>3.1866957635521415E-5</v>
      </c>
      <c r="T460" s="23">
        <f t="shared" si="118"/>
        <v>-5.9382006896551709E-3</v>
      </c>
      <c r="U460" s="23">
        <f t="shared" si="112"/>
        <v>5.3664332515801043E-3</v>
      </c>
      <c r="V460" s="23">
        <f t="shared" si="113"/>
        <v>-23286.120421502295</v>
      </c>
    </row>
    <row r="461" spans="1:22" x14ac:dyDescent="0.2">
      <c r="A461" s="1"/>
      <c r="B461" s="22">
        <v>0.7974</v>
      </c>
      <c r="C461" s="22">
        <v>-1.147</v>
      </c>
      <c r="D461" s="22">
        <v>6.9909000000000008</v>
      </c>
      <c r="E461" s="22">
        <v>-6.8513000000000002</v>
      </c>
      <c r="G461" s="23">
        <f t="shared" si="105"/>
        <v>9.5687999999999995</v>
      </c>
      <c r="H461" s="23">
        <f t="shared" si="114"/>
        <v>1.7212617000000001</v>
      </c>
      <c r="I461" s="23">
        <f t="shared" si="115"/>
        <v>5.4720081199999999</v>
      </c>
      <c r="J461" s="23">
        <f t="shared" si="116"/>
        <v>0.51724669000000012</v>
      </c>
      <c r="K461" s="23">
        <f t="shared" si="106"/>
        <v>2.9946274050000001</v>
      </c>
      <c r="M461" s="23">
        <f t="shared" si="107"/>
        <v>137.98348538428999</v>
      </c>
      <c r="N461" s="23">
        <f t="shared" si="108"/>
        <v>1.8263153860650604E-2</v>
      </c>
      <c r="O461" s="23">
        <f t="shared" si="109"/>
        <v>4.13052055862069E-2</v>
      </c>
      <c r="P461" s="23">
        <f t="shared" si="110"/>
        <v>-4.13052055862069E-2</v>
      </c>
      <c r="R461" s="23">
        <f t="shared" si="111"/>
        <v>137.98348538428999</v>
      </c>
      <c r="S461" s="23">
        <f t="shared" si="117"/>
        <v>2.9545523635581689E-5</v>
      </c>
      <c r="T461" s="23">
        <f t="shared" si="118"/>
        <v>-5.9480224137931081E-3</v>
      </c>
      <c r="U461" s="23">
        <f t="shared" si="112"/>
        <v>4.9672851882782733E-3</v>
      </c>
      <c r="V461" s="23">
        <f t="shared" si="113"/>
        <v>-23198.212075380641</v>
      </c>
    </row>
    <row r="462" spans="1:22" x14ac:dyDescent="0.2">
      <c r="A462" s="1"/>
      <c r="B462" s="22">
        <v>0.79479999999999995</v>
      </c>
      <c r="C462" s="22">
        <v>-1.1477999999999997</v>
      </c>
      <c r="D462" s="22">
        <v>6.9950000000000001</v>
      </c>
      <c r="E462" s="22">
        <v>-6.8504999999999994</v>
      </c>
      <c r="G462" s="23">
        <f t="shared" si="105"/>
        <v>9.5375999999999994</v>
      </c>
      <c r="H462" s="23">
        <f t="shared" si="114"/>
        <v>1.7211025800000002</v>
      </c>
      <c r="I462" s="23">
        <f t="shared" si="115"/>
        <v>5.4732660000000006</v>
      </c>
      <c r="J462" s="23">
        <f t="shared" si="116"/>
        <v>0.51740565000000016</v>
      </c>
      <c r="K462" s="23">
        <f t="shared" si="106"/>
        <v>2.9953358250000006</v>
      </c>
      <c r="M462" s="23">
        <f t="shared" si="107"/>
        <v>137.5335768540678</v>
      </c>
      <c r="N462" s="23">
        <f t="shared" si="108"/>
        <v>1.8261465545014285E-2</v>
      </c>
      <c r="O462" s="23">
        <f t="shared" si="109"/>
        <v>4.1314976896551732E-2</v>
      </c>
      <c r="P462" s="23">
        <f t="shared" si="110"/>
        <v>-4.1314976896551732E-2</v>
      </c>
      <c r="R462" s="23">
        <f t="shared" si="111"/>
        <v>137.5335768540678</v>
      </c>
      <c r="S462" s="23">
        <f t="shared" si="117"/>
        <v>3.1233839271900543E-5</v>
      </c>
      <c r="T462" s="23">
        <f t="shared" si="118"/>
        <v>-5.95779372413794E-3</v>
      </c>
      <c r="U462" s="23">
        <f t="shared" si="112"/>
        <v>5.2425177369530207E-3</v>
      </c>
      <c r="V462" s="23">
        <f t="shared" si="113"/>
        <v>-23084.648986226552</v>
      </c>
    </row>
    <row r="463" spans="1:22" x14ac:dyDescent="0.2">
      <c r="A463" s="1"/>
      <c r="B463" s="22">
        <v>0.79700000000000004</v>
      </c>
      <c r="C463" s="22">
        <v>-1.1485999999999998</v>
      </c>
      <c r="D463" s="22">
        <v>7.0004999999999997</v>
      </c>
      <c r="E463" s="22">
        <v>-6.8495000000000008</v>
      </c>
      <c r="G463" s="23">
        <f t="shared" si="105"/>
        <v>9.5640000000000001</v>
      </c>
      <c r="H463" s="23">
        <f t="shared" si="114"/>
        <v>1.72094346</v>
      </c>
      <c r="I463" s="23">
        <f t="shared" si="115"/>
        <v>5.4749534000000004</v>
      </c>
      <c r="J463" s="23">
        <f t="shared" si="116"/>
        <v>0.51760435000000005</v>
      </c>
      <c r="K463" s="23">
        <f t="shared" si="106"/>
        <v>2.9962788750000002</v>
      </c>
      <c r="M463" s="23">
        <f t="shared" si="107"/>
        <v>137.91426868733274</v>
      </c>
      <c r="N463" s="23">
        <f t="shared" si="108"/>
        <v>1.8259777229377966E-2</v>
      </c>
      <c r="O463" s="23">
        <f t="shared" si="109"/>
        <v>4.1327984482758623E-2</v>
      </c>
      <c r="P463" s="23">
        <f t="shared" si="110"/>
        <v>-4.1327984482758623E-2</v>
      </c>
      <c r="R463" s="23">
        <f t="shared" si="111"/>
        <v>137.91426868733274</v>
      </c>
      <c r="S463" s="23">
        <f t="shared" si="117"/>
        <v>3.2922154908219398E-5</v>
      </c>
      <c r="T463" s="23">
        <f t="shared" si="118"/>
        <v>-5.970801310344831E-3</v>
      </c>
      <c r="U463" s="23">
        <f t="shared" si="112"/>
        <v>5.5138587263286526E-3</v>
      </c>
      <c r="V463" s="23">
        <f t="shared" si="113"/>
        <v>-23098.117240710493</v>
      </c>
    </row>
    <row r="464" spans="1:22" x14ac:dyDescent="0.2">
      <c r="A464" s="1"/>
      <c r="B464" s="22">
        <v>0.80169999999999986</v>
      </c>
      <c r="C464" s="22">
        <v>-1.1490000000000002</v>
      </c>
      <c r="D464" s="22">
        <v>7.0017000000000014</v>
      </c>
      <c r="E464" s="22">
        <v>-6.8486999999999991</v>
      </c>
      <c r="G464" s="23">
        <f t="shared" si="105"/>
        <v>9.6203999999999983</v>
      </c>
      <c r="H464" s="23">
        <f t="shared" si="114"/>
        <v>1.7208638999999999</v>
      </c>
      <c r="I464" s="23">
        <f t="shared" si="115"/>
        <v>5.4753215600000003</v>
      </c>
      <c r="J464" s="23">
        <f t="shared" si="116"/>
        <v>0.51776331000000031</v>
      </c>
      <c r="K464" s="23">
        <f t="shared" si="106"/>
        <v>2.9965424350000003</v>
      </c>
      <c r="M464" s="23">
        <f t="shared" si="107"/>
        <v>138.72756487658049</v>
      </c>
      <c r="N464" s="23">
        <f t="shared" si="108"/>
        <v>1.8258933071559805E-2</v>
      </c>
      <c r="O464" s="23">
        <f t="shared" si="109"/>
        <v>4.1331619793103451E-2</v>
      </c>
      <c r="P464" s="23">
        <f t="shared" si="110"/>
        <v>-4.1331619793103451E-2</v>
      </c>
      <c r="R464" s="23">
        <f t="shared" si="111"/>
        <v>138.72756487658049</v>
      </c>
      <c r="S464" s="23">
        <f t="shared" si="117"/>
        <v>3.376631272638056E-5</v>
      </c>
      <c r="T464" s="23">
        <f t="shared" si="118"/>
        <v>-5.974436620689659E-3</v>
      </c>
      <c r="U464" s="23">
        <f t="shared" si="112"/>
        <v>5.6517986331040444E-3</v>
      </c>
      <c r="V464" s="23">
        <f t="shared" si="113"/>
        <v>-23220.191908332014</v>
      </c>
    </row>
    <row r="465" spans="1:22" x14ac:dyDescent="0.2">
      <c r="A465" s="1"/>
      <c r="B465" s="22">
        <v>0.80830000000000002</v>
      </c>
      <c r="C465" s="22">
        <v>-1.1469</v>
      </c>
      <c r="D465" s="22">
        <v>7.0006000000000004</v>
      </c>
      <c r="E465" s="22">
        <v>-6.8471999999999991</v>
      </c>
      <c r="G465" s="23">
        <f t="shared" si="105"/>
        <v>9.6996000000000002</v>
      </c>
      <c r="H465" s="23">
        <f t="shared" si="114"/>
        <v>1.72128159</v>
      </c>
      <c r="I465" s="23">
        <f t="shared" si="115"/>
        <v>5.4749840800000005</v>
      </c>
      <c r="J465" s="23">
        <f t="shared" si="116"/>
        <v>0.51806136000000036</v>
      </c>
      <c r="K465" s="23">
        <f t="shared" si="106"/>
        <v>2.9965227200000006</v>
      </c>
      <c r="M465" s="23">
        <f t="shared" si="107"/>
        <v>139.86964037637523</v>
      </c>
      <c r="N465" s="23">
        <f t="shared" si="108"/>
        <v>1.8263364900105144E-2</v>
      </c>
      <c r="O465" s="23">
        <f t="shared" si="109"/>
        <v>4.1331347862068976E-2</v>
      </c>
      <c r="P465" s="23">
        <f t="shared" si="110"/>
        <v>-4.1331347862068976E-2</v>
      </c>
      <c r="R465" s="23">
        <f t="shared" si="111"/>
        <v>139.86964037637523</v>
      </c>
      <c r="S465" s="23">
        <f t="shared" si="117"/>
        <v>2.9334484181041398E-5</v>
      </c>
      <c r="T465" s="23">
        <f t="shared" si="118"/>
        <v>-5.9741646896551842E-3</v>
      </c>
      <c r="U465" s="23">
        <f t="shared" si="112"/>
        <v>4.9102235550748637E-3</v>
      </c>
      <c r="V465" s="23">
        <f t="shared" si="113"/>
        <v>-23412.41790983305</v>
      </c>
    </row>
    <row r="466" spans="1:22" x14ac:dyDescent="0.2">
      <c r="A466" s="1"/>
      <c r="B466" s="22">
        <v>0.80109999999999992</v>
      </c>
      <c r="C466" s="22">
        <v>-1.1460999999999999</v>
      </c>
      <c r="D466" s="22">
        <v>6.9983000000000004</v>
      </c>
      <c r="E466" s="22">
        <v>-6.8460999999999999</v>
      </c>
      <c r="G466" s="23">
        <f t="shared" si="105"/>
        <v>9.6131999999999991</v>
      </c>
      <c r="H466" s="23">
        <f t="shared" si="114"/>
        <v>1.72144071</v>
      </c>
      <c r="I466" s="23">
        <f t="shared" si="115"/>
        <v>5.47427844</v>
      </c>
      <c r="J466" s="23">
        <f t="shared" si="116"/>
        <v>0.51827993000000006</v>
      </c>
      <c r="K466" s="23">
        <f t="shared" si="106"/>
        <v>2.9962791850000001</v>
      </c>
      <c r="M466" s="23">
        <f t="shared" si="107"/>
        <v>138.6237398311446</v>
      </c>
      <c r="N466" s="23">
        <f t="shared" si="108"/>
        <v>1.8265053215741463E-2</v>
      </c>
      <c r="O466" s="23">
        <f t="shared" si="109"/>
        <v>4.132798875862069E-2</v>
      </c>
      <c r="P466" s="23">
        <f t="shared" si="110"/>
        <v>-4.132798875862069E-2</v>
      </c>
      <c r="R466" s="23">
        <f t="shared" si="111"/>
        <v>138.6237398311446</v>
      </c>
      <c r="S466" s="23">
        <f t="shared" si="117"/>
        <v>2.7646168544722544E-5</v>
      </c>
      <c r="T466" s="23">
        <f t="shared" si="118"/>
        <v>-5.9708055862068982E-3</v>
      </c>
      <c r="U466" s="23">
        <f t="shared" si="112"/>
        <v>4.6302242043498613E-3</v>
      </c>
      <c r="V466" s="23">
        <f t="shared" si="113"/>
        <v>-23216.924053159259</v>
      </c>
    </row>
    <row r="467" spans="1:22" x14ac:dyDescent="0.2">
      <c r="A467" s="1"/>
      <c r="B467" s="22">
        <v>0.80659999999999998</v>
      </c>
      <c r="C467" s="22">
        <v>-1.1469</v>
      </c>
      <c r="D467" s="22">
        <v>7.0119000000000016</v>
      </c>
      <c r="E467" s="22">
        <v>-6.8451000000000004</v>
      </c>
      <c r="G467" s="23">
        <f t="shared" si="105"/>
        <v>9.6791999999999998</v>
      </c>
      <c r="H467" s="23">
        <f t="shared" si="114"/>
        <v>1.72128159</v>
      </c>
      <c r="I467" s="23">
        <f t="shared" si="115"/>
        <v>5.4784509200000002</v>
      </c>
      <c r="J467" s="23">
        <f t="shared" si="116"/>
        <v>0.51847862999999994</v>
      </c>
      <c r="K467" s="23">
        <f t="shared" si="106"/>
        <v>2.998464775</v>
      </c>
      <c r="M467" s="23">
        <f t="shared" si="107"/>
        <v>139.57546941430687</v>
      </c>
      <c r="N467" s="23">
        <f t="shared" si="108"/>
        <v>1.8263364900105144E-2</v>
      </c>
      <c r="O467" s="23">
        <f t="shared" si="109"/>
        <v>4.1358134827586206E-2</v>
      </c>
      <c r="P467" s="23">
        <f t="shared" si="110"/>
        <v>-4.1358134827586206E-2</v>
      </c>
      <c r="R467" s="23">
        <f t="shared" si="111"/>
        <v>139.57546941430687</v>
      </c>
      <c r="S467" s="23">
        <f t="shared" si="117"/>
        <v>2.9334484181041398E-5</v>
      </c>
      <c r="T467" s="23">
        <f t="shared" si="118"/>
        <v>-6.0009516551724137E-3</v>
      </c>
      <c r="U467" s="23">
        <f t="shared" si="112"/>
        <v>4.8883053666591465E-3</v>
      </c>
      <c r="V467" s="23">
        <f t="shared" si="113"/>
        <v>-23258.889162021871</v>
      </c>
    </row>
    <row r="468" spans="1:22" x14ac:dyDescent="0.2">
      <c r="A468" s="1"/>
      <c r="B468" s="22">
        <v>0.80889999999999995</v>
      </c>
      <c r="C468" s="22">
        <v>-1.1479000000000001</v>
      </c>
      <c r="D468" s="22">
        <v>7.0230000000000006</v>
      </c>
      <c r="E468" s="22">
        <v>-6.8449</v>
      </c>
      <c r="G468" s="23">
        <f t="shared" si="105"/>
        <v>9.7067999999999994</v>
      </c>
      <c r="H468" s="23">
        <f t="shared" si="114"/>
        <v>1.72108269</v>
      </c>
      <c r="I468" s="23">
        <f t="shared" si="115"/>
        <v>5.4818563999999999</v>
      </c>
      <c r="J468" s="23">
        <f t="shared" si="116"/>
        <v>0.51851837000000023</v>
      </c>
      <c r="K468" s="23">
        <f t="shared" si="106"/>
        <v>3.0001873850000003</v>
      </c>
      <c r="M468" s="23">
        <f t="shared" si="107"/>
        <v>139.97346542181108</v>
      </c>
      <c r="N468" s="23">
        <f t="shared" si="108"/>
        <v>1.8261254505559744E-2</v>
      </c>
      <c r="O468" s="23">
        <f t="shared" si="109"/>
        <v>4.1381894965517245E-2</v>
      </c>
      <c r="P468" s="23">
        <f t="shared" si="110"/>
        <v>-4.1381894965517245E-2</v>
      </c>
      <c r="R468" s="23">
        <f t="shared" si="111"/>
        <v>139.97346542181108</v>
      </c>
      <c r="S468" s="23">
        <f t="shared" si="117"/>
        <v>3.1444878726440834E-5</v>
      </c>
      <c r="T468" s="23">
        <f t="shared" si="118"/>
        <v>-6.024711793103453E-3</v>
      </c>
      <c r="U468" s="23">
        <f t="shared" si="112"/>
        <v>5.2193166754360091E-3</v>
      </c>
      <c r="V468" s="23">
        <f t="shared" si="113"/>
        <v>-23233.221808558559</v>
      </c>
    </row>
    <row r="469" spans="1:22" x14ac:dyDescent="0.2">
      <c r="A469" s="1"/>
      <c r="B469" s="22">
        <v>0.80929999999999991</v>
      </c>
      <c r="C469" s="22">
        <v>-1.1469</v>
      </c>
      <c r="D469" s="22">
        <v>7.014800000000001</v>
      </c>
      <c r="E469" s="22">
        <v>-6.8441000000000001</v>
      </c>
      <c r="G469" s="23">
        <f t="shared" si="105"/>
        <v>9.7115999999999989</v>
      </c>
      <c r="H469" s="23">
        <f t="shared" si="114"/>
        <v>1.72128159</v>
      </c>
      <c r="I469" s="23">
        <f t="shared" si="115"/>
        <v>5.4793406400000002</v>
      </c>
      <c r="J469" s="23">
        <f t="shared" si="116"/>
        <v>0.51867733000000005</v>
      </c>
      <c r="K469" s="23">
        <f t="shared" si="106"/>
        <v>2.9990089850000001</v>
      </c>
      <c r="M469" s="23">
        <f t="shared" si="107"/>
        <v>140.04268211876834</v>
      </c>
      <c r="N469" s="23">
        <f t="shared" si="108"/>
        <v>1.8263364900105144E-2</v>
      </c>
      <c r="O469" s="23">
        <f t="shared" si="109"/>
        <v>4.1365641172413793E-2</v>
      </c>
      <c r="P469" s="23">
        <f t="shared" si="110"/>
        <v>-4.1365641172413793E-2</v>
      </c>
      <c r="R469" s="23">
        <f t="shared" si="111"/>
        <v>140.04268211876834</v>
      </c>
      <c r="S469" s="23">
        <f t="shared" si="117"/>
        <v>2.9334484181041398E-5</v>
      </c>
      <c r="T469" s="23">
        <f t="shared" si="118"/>
        <v>-6.0084580000000012E-3</v>
      </c>
      <c r="U469" s="23">
        <f t="shared" si="112"/>
        <v>4.8821984244612161E-3</v>
      </c>
      <c r="V469" s="23">
        <f t="shared" si="113"/>
        <v>-23307.591085561107</v>
      </c>
    </row>
    <row r="470" spans="1:22" x14ac:dyDescent="0.2">
      <c r="A470" s="1"/>
      <c r="B470" s="22">
        <v>0.81089999999999995</v>
      </c>
      <c r="C470" s="22">
        <v>-1.1457000000000002</v>
      </c>
      <c r="D470" s="22">
        <v>7.0222999999999995</v>
      </c>
      <c r="E470" s="22">
        <v>-6.8437000000000001</v>
      </c>
      <c r="G470" s="23">
        <f t="shared" si="105"/>
        <v>9.7307999999999986</v>
      </c>
      <c r="H470" s="23">
        <f t="shared" si="114"/>
        <v>1.7215202700000001</v>
      </c>
      <c r="I470" s="23">
        <f t="shared" si="115"/>
        <v>5.4816416399999994</v>
      </c>
      <c r="J470" s="23">
        <f t="shared" si="116"/>
        <v>0.51875681000000018</v>
      </c>
      <c r="K470" s="23">
        <f t="shared" si="106"/>
        <v>3.0001992249999998</v>
      </c>
      <c r="M470" s="23">
        <f t="shared" si="107"/>
        <v>140.31954890659736</v>
      </c>
      <c r="N470" s="23">
        <f t="shared" si="108"/>
        <v>1.8265897373559624E-2</v>
      </c>
      <c r="O470" s="23">
        <f t="shared" si="109"/>
        <v>4.1382058275862069E-2</v>
      </c>
      <c r="P470" s="23">
        <f t="shared" si="110"/>
        <v>-4.1382058275862069E-2</v>
      </c>
      <c r="R470" s="23">
        <f t="shared" si="111"/>
        <v>140.31954890659736</v>
      </c>
      <c r="S470" s="23">
        <f t="shared" si="117"/>
        <v>2.6802010726561382E-5</v>
      </c>
      <c r="T470" s="23">
        <f t="shared" si="118"/>
        <v>-6.0248751034482767E-3</v>
      </c>
      <c r="U470" s="23">
        <f t="shared" si="112"/>
        <v>4.448558728001103E-3</v>
      </c>
      <c r="V470" s="23">
        <f t="shared" si="113"/>
        <v>-23290.034481592305</v>
      </c>
    </row>
    <row r="471" spans="1:22" x14ac:dyDescent="0.2">
      <c r="A471" s="1"/>
      <c r="B471" s="22">
        <v>0.81269999999999998</v>
      </c>
      <c r="C471" s="22">
        <v>-1.1478999999999999</v>
      </c>
      <c r="D471" s="22">
        <v>7.0453000000000001</v>
      </c>
      <c r="E471" s="22">
        <v>-6.8439999999999994</v>
      </c>
      <c r="G471" s="23">
        <f t="shared" si="105"/>
        <v>9.7523999999999997</v>
      </c>
      <c r="H471" s="23">
        <f t="shared" si="114"/>
        <v>1.72108269</v>
      </c>
      <c r="I471" s="23">
        <f t="shared" si="115"/>
        <v>5.4886980400000001</v>
      </c>
      <c r="J471" s="23">
        <f t="shared" si="116"/>
        <v>0.5186972000000003</v>
      </c>
      <c r="K471" s="23">
        <f t="shared" si="106"/>
        <v>3.0036976200000001</v>
      </c>
      <c r="M471" s="23">
        <f t="shared" si="107"/>
        <v>140.63102404290504</v>
      </c>
      <c r="N471" s="23">
        <f t="shared" si="108"/>
        <v>1.8261254505559744E-2</v>
      </c>
      <c r="O471" s="23">
        <f t="shared" si="109"/>
        <v>4.1430312000000004E-2</v>
      </c>
      <c r="P471" s="23">
        <f t="shared" si="110"/>
        <v>-4.1430312000000004E-2</v>
      </c>
      <c r="R471" s="23">
        <f t="shared" si="111"/>
        <v>140.63102404290504</v>
      </c>
      <c r="S471" s="23">
        <f t="shared" si="117"/>
        <v>3.1444878726440834E-5</v>
      </c>
      <c r="T471" s="23">
        <f t="shared" si="118"/>
        <v>-6.0731288275862119E-3</v>
      </c>
      <c r="U471" s="23">
        <f t="shared" si="112"/>
        <v>5.1777065198432021E-3</v>
      </c>
      <c r="V471" s="23">
        <f t="shared" si="113"/>
        <v>-23156.272167998679</v>
      </c>
    </row>
    <row r="472" spans="1:22" x14ac:dyDescent="0.2">
      <c r="A472" s="1"/>
      <c r="B472" s="22">
        <v>0.81180000000000008</v>
      </c>
      <c r="C472" s="22">
        <v>-1.1465000000000001</v>
      </c>
      <c r="D472" s="22">
        <v>7.0287999999999995</v>
      </c>
      <c r="E472" s="22">
        <v>-6.8421000000000003</v>
      </c>
      <c r="G472" s="23">
        <f t="shared" si="105"/>
        <v>9.7416000000000018</v>
      </c>
      <c r="H472" s="23">
        <f t="shared" si="114"/>
        <v>1.7213611499999999</v>
      </c>
      <c r="I472" s="23">
        <f t="shared" si="115"/>
        <v>5.4836358399999998</v>
      </c>
      <c r="J472" s="23">
        <f t="shared" si="116"/>
        <v>0.51907473000000004</v>
      </c>
      <c r="K472" s="23">
        <f t="shared" si="106"/>
        <v>3.0013552849999998</v>
      </c>
      <c r="M472" s="23">
        <f t="shared" si="107"/>
        <v>140.47528647475121</v>
      </c>
      <c r="N472" s="23">
        <f t="shared" si="108"/>
        <v>1.8264209057923302E-2</v>
      </c>
      <c r="O472" s="23">
        <f t="shared" si="109"/>
        <v>4.1398003931034481E-2</v>
      </c>
      <c r="P472" s="23">
        <f t="shared" si="110"/>
        <v>-4.1398003931034481E-2</v>
      </c>
      <c r="R472" s="23">
        <f t="shared" si="111"/>
        <v>140.47528647475121</v>
      </c>
      <c r="S472" s="23">
        <f t="shared" si="117"/>
        <v>2.8490326362883706E-5</v>
      </c>
      <c r="T472" s="23">
        <f t="shared" si="118"/>
        <v>-6.0408207586206894E-3</v>
      </c>
      <c r="U472" s="23">
        <f t="shared" si="112"/>
        <v>4.7163005659828497E-3</v>
      </c>
      <c r="V472" s="23">
        <f t="shared" si="113"/>
        <v>-23254.337794128853</v>
      </c>
    </row>
    <row r="473" spans="1:22" x14ac:dyDescent="0.2">
      <c r="A473" s="1"/>
      <c r="B473" s="22">
        <v>0.81030000000000002</v>
      </c>
      <c r="C473" s="22">
        <v>-1.1476999999999999</v>
      </c>
      <c r="D473" s="22">
        <v>7.0411000000000001</v>
      </c>
      <c r="E473" s="22">
        <v>-6.8361999999999998</v>
      </c>
      <c r="G473" s="23">
        <f t="shared" si="105"/>
        <v>9.7236000000000011</v>
      </c>
      <c r="H473" s="23">
        <f t="shared" si="114"/>
        <v>1.7211224700000001</v>
      </c>
      <c r="I473" s="23">
        <f t="shared" si="115"/>
        <v>5.4874094800000002</v>
      </c>
      <c r="J473" s="23">
        <f t="shared" si="116"/>
        <v>0.52024706000000021</v>
      </c>
      <c r="K473" s="23">
        <f t="shared" si="106"/>
        <v>3.0038282700000001</v>
      </c>
      <c r="M473" s="23">
        <f t="shared" si="107"/>
        <v>140.21572386116151</v>
      </c>
      <c r="N473" s="23">
        <f t="shared" si="108"/>
        <v>1.8261676584468825E-2</v>
      </c>
      <c r="O473" s="23">
        <f t="shared" si="109"/>
        <v>4.143211406896552E-2</v>
      </c>
      <c r="P473" s="23">
        <f t="shared" si="110"/>
        <v>-4.143211406896552E-2</v>
      </c>
      <c r="R473" s="23">
        <f t="shared" si="111"/>
        <v>140.21572386116151</v>
      </c>
      <c r="S473" s="23">
        <f t="shared" si="117"/>
        <v>3.1022799817360253E-5</v>
      </c>
      <c r="T473" s="23">
        <f t="shared" si="118"/>
        <v>-6.0749308965517279E-3</v>
      </c>
      <c r="U473" s="23">
        <f t="shared" si="112"/>
        <v>5.1066918036828234E-3</v>
      </c>
      <c r="V473" s="23">
        <f t="shared" si="113"/>
        <v>-23081.04013837445</v>
      </c>
    </row>
    <row r="474" spans="1:22" x14ac:dyDescent="0.2">
      <c r="A474" s="1"/>
      <c r="B474" s="22">
        <v>0.81559999999999988</v>
      </c>
      <c r="C474" s="22">
        <v>-1.1480999999999999</v>
      </c>
      <c r="D474" s="22">
        <v>7.0397999999999996</v>
      </c>
      <c r="E474" s="22">
        <v>-6.8335000000000008</v>
      </c>
      <c r="G474" s="23">
        <f t="shared" si="105"/>
        <v>9.7871999999999986</v>
      </c>
      <c r="H474" s="23">
        <f t="shared" si="114"/>
        <v>1.72104291</v>
      </c>
      <c r="I474" s="23">
        <f t="shared" si="115"/>
        <v>5.4870106399999994</v>
      </c>
      <c r="J474" s="23">
        <f t="shared" si="116"/>
        <v>0.52078354999999998</v>
      </c>
      <c r="K474" s="23">
        <f t="shared" si="106"/>
        <v>3.0038970949999997</v>
      </c>
      <c r="M474" s="23">
        <f t="shared" si="107"/>
        <v>141.13284509584514</v>
      </c>
      <c r="N474" s="23">
        <f t="shared" si="108"/>
        <v>1.8260832426650664E-2</v>
      </c>
      <c r="O474" s="23">
        <f t="shared" si="109"/>
        <v>4.1433063379310339E-2</v>
      </c>
      <c r="P474" s="23">
        <f t="shared" si="110"/>
        <v>-4.1433063379310339E-2</v>
      </c>
      <c r="R474" s="23">
        <f t="shared" si="111"/>
        <v>141.13284509584514</v>
      </c>
      <c r="S474" s="23">
        <f t="shared" si="117"/>
        <v>3.1866957635521415E-5</v>
      </c>
      <c r="T474" s="23">
        <f t="shared" si="118"/>
        <v>-6.0758802068965473E-3</v>
      </c>
      <c r="U474" s="23">
        <f t="shared" si="112"/>
        <v>5.2448298107244115E-3</v>
      </c>
      <c r="V474" s="23">
        <f t="shared" si="113"/>
        <v>-23228.378488379269</v>
      </c>
    </row>
    <row r="475" spans="1:22" x14ac:dyDescent="0.2">
      <c r="A475" s="1"/>
      <c r="B475" s="22">
        <v>0.8155</v>
      </c>
      <c r="C475" s="22">
        <v>-1.1477000000000002</v>
      </c>
      <c r="D475" s="22">
        <v>7.0516999999999994</v>
      </c>
      <c r="E475" s="22">
        <v>-6.8335999999999997</v>
      </c>
      <c r="G475" s="23">
        <f t="shared" si="105"/>
        <v>9.7859999999999996</v>
      </c>
      <c r="H475" s="23">
        <f t="shared" si="114"/>
        <v>1.7211224700000001</v>
      </c>
      <c r="I475" s="23">
        <f t="shared" si="115"/>
        <v>5.4906615599999995</v>
      </c>
      <c r="J475" s="23">
        <f t="shared" si="116"/>
        <v>0.52076368000000017</v>
      </c>
      <c r="K475" s="23">
        <f t="shared" si="106"/>
        <v>3.0057126199999997</v>
      </c>
      <c r="M475" s="23">
        <f t="shared" si="107"/>
        <v>141.11554092160583</v>
      </c>
      <c r="N475" s="23">
        <f t="shared" si="108"/>
        <v>1.8261676584468825E-2</v>
      </c>
      <c r="O475" s="23">
        <f t="shared" si="109"/>
        <v>4.1458105103448273E-2</v>
      </c>
      <c r="P475" s="23">
        <f t="shared" si="110"/>
        <v>-4.1458105103448273E-2</v>
      </c>
      <c r="R475" s="23">
        <f t="shared" si="111"/>
        <v>141.11554092160583</v>
      </c>
      <c r="S475" s="23">
        <f t="shared" si="117"/>
        <v>3.1022799817360253E-5</v>
      </c>
      <c r="T475" s="23">
        <f t="shared" si="118"/>
        <v>-6.1009219310344809E-3</v>
      </c>
      <c r="U475" s="23">
        <f t="shared" si="112"/>
        <v>5.0849363699528574E-3</v>
      </c>
      <c r="V475" s="23">
        <f t="shared" si="113"/>
        <v>-23130.199421791007</v>
      </c>
    </row>
    <row r="476" spans="1:22" x14ac:dyDescent="0.2">
      <c r="A476" s="1"/>
      <c r="B476" s="22">
        <v>0.82540000000000002</v>
      </c>
      <c r="C476" s="22">
        <v>-1.1484999999999999</v>
      </c>
      <c r="D476" s="22">
        <v>7.0327999999999999</v>
      </c>
      <c r="E476" s="22">
        <v>-6.8319000000000001</v>
      </c>
      <c r="G476" s="23">
        <f t="shared" si="105"/>
        <v>9.9047999999999998</v>
      </c>
      <c r="H476" s="23">
        <f t="shared" si="114"/>
        <v>1.7209633500000001</v>
      </c>
      <c r="I476" s="23">
        <f t="shared" si="115"/>
        <v>5.4848630400000005</v>
      </c>
      <c r="J476" s="23">
        <f t="shared" si="116"/>
        <v>0.52110147000000007</v>
      </c>
      <c r="K476" s="23">
        <f t="shared" si="106"/>
        <v>3.002982255</v>
      </c>
      <c r="M476" s="23">
        <f t="shared" si="107"/>
        <v>142.8286541712979</v>
      </c>
      <c r="N476" s="23">
        <f t="shared" si="108"/>
        <v>1.8259988268832506E-2</v>
      </c>
      <c r="O476" s="23">
        <f t="shared" si="109"/>
        <v>4.1420444896551722E-2</v>
      </c>
      <c r="P476" s="23">
        <f t="shared" si="110"/>
        <v>-4.1420444896551722E-2</v>
      </c>
      <c r="R476" s="23">
        <f t="shared" si="111"/>
        <v>142.8286541712979</v>
      </c>
      <c r="S476" s="23">
        <f t="shared" si="117"/>
        <v>3.2711115453679107E-5</v>
      </c>
      <c r="T476" s="23">
        <f t="shared" si="118"/>
        <v>-6.0632617241379305E-3</v>
      </c>
      <c r="U476" s="23">
        <f t="shared" si="112"/>
        <v>5.3949700576928251E-3</v>
      </c>
      <c r="V476" s="23">
        <f t="shared" si="113"/>
        <v>-23556.405886735025</v>
      </c>
    </row>
    <row r="477" spans="1:22" x14ac:dyDescent="0.2">
      <c r="A477" s="1"/>
      <c r="B477" s="22">
        <v>0.82339999999999991</v>
      </c>
      <c r="C477" s="22">
        <v>-1.1484000000000001</v>
      </c>
      <c r="D477" s="22">
        <v>7.0586999999999991</v>
      </c>
      <c r="E477" s="22">
        <v>-6.8319000000000001</v>
      </c>
      <c r="G477" s="23">
        <f t="shared" si="105"/>
        <v>9.8807999999999989</v>
      </c>
      <c r="H477" s="23">
        <f t="shared" si="114"/>
        <v>1.72098324</v>
      </c>
      <c r="I477" s="23">
        <f t="shared" si="115"/>
        <v>5.4928091600000002</v>
      </c>
      <c r="J477" s="23">
        <f t="shared" si="116"/>
        <v>0.52110147000000007</v>
      </c>
      <c r="K477" s="23">
        <f t="shared" si="106"/>
        <v>3.0069553149999999</v>
      </c>
      <c r="M477" s="23">
        <f t="shared" si="107"/>
        <v>142.48257068651162</v>
      </c>
      <c r="N477" s="23">
        <f t="shared" si="108"/>
        <v>1.8260199308287046E-2</v>
      </c>
      <c r="O477" s="23">
        <f t="shared" si="109"/>
        <v>4.1475245724137931E-2</v>
      </c>
      <c r="P477" s="23">
        <f t="shared" si="110"/>
        <v>-4.1475245724137931E-2</v>
      </c>
      <c r="R477" s="23">
        <f t="shared" si="111"/>
        <v>142.48257068651162</v>
      </c>
      <c r="S477" s="23">
        <f t="shared" si="117"/>
        <v>3.2500075999138817E-5</v>
      </c>
      <c r="T477" s="23">
        <f t="shared" si="118"/>
        <v>-6.1180625517241391E-3</v>
      </c>
      <c r="U477" s="23">
        <f t="shared" si="112"/>
        <v>5.3121516369557106E-3</v>
      </c>
      <c r="V477" s="23">
        <f t="shared" si="113"/>
        <v>-23288.838497795095</v>
      </c>
    </row>
    <row r="478" spans="1:22" x14ac:dyDescent="0.2">
      <c r="A478" s="1"/>
      <c r="B478" s="22">
        <v>0.81789999999999996</v>
      </c>
      <c r="C478" s="22">
        <v>-1.1461000000000001</v>
      </c>
      <c r="D478" s="22">
        <v>7.0621999999999998</v>
      </c>
      <c r="E478" s="22">
        <v>-6.8300999999999998</v>
      </c>
      <c r="G478" s="23">
        <f t="shared" si="105"/>
        <v>9.8148</v>
      </c>
      <c r="H478" s="23">
        <f t="shared" si="114"/>
        <v>1.72144071</v>
      </c>
      <c r="I478" s="23">
        <f t="shared" si="115"/>
        <v>5.4938829600000005</v>
      </c>
      <c r="J478" s="23">
        <f t="shared" si="116"/>
        <v>0.52145913000000021</v>
      </c>
      <c r="K478" s="23">
        <f t="shared" si="106"/>
        <v>3.0076710450000004</v>
      </c>
      <c r="M478" s="23">
        <f t="shared" si="107"/>
        <v>141.53084110334936</v>
      </c>
      <c r="N478" s="23">
        <f t="shared" si="108"/>
        <v>1.8265053215741463E-2</v>
      </c>
      <c r="O478" s="23">
        <f t="shared" si="109"/>
        <v>4.1485117862068974E-2</v>
      </c>
      <c r="P478" s="23">
        <f t="shared" si="110"/>
        <v>-4.1485117862068974E-2</v>
      </c>
      <c r="R478" s="23">
        <f t="shared" si="111"/>
        <v>141.53084110334936</v>
      </c>
      <c r="S478" s="23">
        <f t="shared" si="117"/>
        <v>2.7646168544722544E-5</v>
      </c>
      <c r="T478" s="23">
        <f t="shared" si="118"/>
        <v>-6.1279346896551817E-3</v>
      </c>
      <c r="U478" s="23">
        <f t="shared" si="112"/>
        <v>4.5114985627038705E-3</v>
      </c>
      <c r="V478" s="23">
        <f t="shared" si="113"/>
        <v>-23096.010037814762</v>
      </c>
    </row>
    <row r="479" spans="1:22" x14ac:dyDescent="0.2">
      <c r="A479" s="1"/>
      <c r="B479" s="22">
        <v>0.8226</v>
      </c>
      <c r="C479" s="22">
        <v>-1.1479999999999999</v>
      </c>
      <c r="D479" s="22">
        <v>7.0384000000000011</v>
      </c>
      <c r="E479" s="22">
        <v>-6.8289</v>
      </c>
      <c r="G479" s="23">
        <f t="shared" si="105"/>
        <v>9.8712</v>
      </c>
      <c r="H479" s="23">
        <f t="shared" si="114"/>
        <v>1.7210628000000001</v>
      </c>
      <c r="I479" s="23">
        <f t="shared" si="115"/>
        <v>5.4865811200000003</v>
      </c>
      <c r="J479" s="23">
        <f t="shared" si="116"/>
        <v>0.52169757000000017</v>
      </c>
      <c r="K479" s="23">
        <f t="shared" si="106"/>
        <v>3.0041393450000005</v>
      </c>
      <c r="M479" s="23">
        <f t="shared" si="107"/>
        <v>142.34413729259711</v>
      </c>
      <c r="N479" s="23">
        <f t="shared" si="108"/>
        <v>1.8261043466105208E-2</v>
      </c>
      <c r="O479" s="23">
        <f t="shared" si="109"/>
        <v>4.1436404758620697E-2</v>
      </c>
      <c r="P479" s="23">
        <f t="shared" si="110"/>
        <v>-4.1436404758620697E-2</v>
      </c>
      <c r="R479" s="23">
        <f t="shared" si="111"/>
        <v>142.34413729259711</v>
      </c>
      <c r="S479" s="23">
        <f t="shared" si="117"/>
        <v>3.1655918180977655E-5</v>
      </c>
      <c r="T479" s="23">
        <f t="shared" si="118"/>
        <v>-6.0792215862069052E-3</v>
      </c>
      <c r="U479" s="23">
        <f t="shared" si="112"/>
        <v>5.2072321648550367E-3</v>
      </c>
      <c r="V479" s="23">
        <f t="shared" si="113"/>
        <v>-23414.862457976615</v>
      </c>
    </row>
    <row r="480" spans="1:22" x14ac:dyDescent="0.2">
      <c r="A480" s="1"/>
      <c r="B480" s="22">
        <v>0.82889999999999997</v>
      </c>
      <c r="C480" s="22">
        <v>-1.1485000000000001</v>
      </c>
      <c r="D480" s="22">
        <v>7.0620000000000003</v>
      </c>
      <c r="E480" s="22">
        <v>-6.8287000000000004</v>
      </c>
      <c r="G480" s="23">
        <f t="shared" si="105"/>
        <v>9.9467999999999996</v>
      </c>
      <c r="H480" s="23">
        <f t="shared" si="114"/>
        <v>1.7209633499999999</v>
      </c>
      <c r="I480" s="23">
        <f t="shared" si="115"/>
        <v>5.4938216000000004</v>
      </c>
      <c r="J480" s="23">
        <f t="shared" si="116"/>
        <v>0.52173731000000001</v>
      </c>
      <c r="K480" s="23">
        <f t="shared" si="106"/>
        <v>3.0077794550000001</v>
      </c>
      <c r="M480" s="23">
        <f t="shared" si="107"/>
        <v>143.43430026967391</v>
      </c>
      <c r="N480" s="23">
        <f t="shared" si="108"/>
        <v>1.8259988268832506E-2</v>
      </c>
      <c r="O480" s="23">
        <f t="shared" si="109"/>
        <v>4.1486613172413797E-2</v>
      </c>
      <c r="P480" s="23">
        <f t="shared" si="110"/>
        <v>-4.1486613172413797E-2</v>
      </c>
      <c r="R480" s="23">
        <f t="shared" si="111"/>
        <v>143.43430026967391</v>
      </c>
      <c r="S480" s="23">
        <f t="shared" si="117"/>
        <v>3.2711115453679107E-5</v>
      </c>
      <c r="T480" s="23">
        <f t="shared" si="118"/>
        <v>-6.1294300000000052E-3</v>
      </c>
      <c r="U480" s="23">
        <f t="shared" si="112"/>
        <v>5.3367304062007523E-3</v>
      </c>
      <c r="V480" s="23">
        <f t="shared" si="113"/>
        <v>-23400.91986851531</v>
      </c>
    </row>
    <row r="481" spans="1:22" x14ac:dyDescent="0.2">
      <c r="A481" s="1"/>
      <c r="B481" s="22">
        <v>0.83010000000000006</v>
      </c>
      <c r="C481" s="22">
        <v>-1.1472000000000002</v>
      </c>
      <c r="D481" s="22">
        <v>7.0667</v>
      </c>
      <c r="E481" s="22">
        <v>-6.8275999999999994</v>
      </c>
      <c r="G481" s="23">
        <f t="shared" si="105"/>
        <v>9.9612000000000016</v>
      </c>
      <c r="H481" s="23">
        <f t="shared" si="114"/>
        <v>1.7212219200000001</v>
      </c>
      <c r="I481" s="23">
        <f t="shared" si="115"/>
        <v>5.4952635599999997</v>
      </c>
      <c r="J481" s="23">
        <f t="shared" si="116"/>
        <v>0.52195588000000015</v>
      </c>
      <c r="K481" s="23">
        <f t="shared" si="106"/>
        <v>3.0086097199999999</v>
      </c>
      <c r="M481" s="23">
        <f t="shared" si="107"/>
        <v>143.64195036054571</v>
      </c>
      <c r="N481" s="23">
        <f t="shared" si="108"/>
        <v>1.8262731781741523E-2</v>
      </c>
      <c r="O481" s="23">
        <f t="shared" si="109"/>
        <v>4.1498065103448278E-2</v>
      </c>
      <c r="P481" s="23">
        <f t="shared" si="110"/>
        <v>-4.1498065103448278E-2</v>
      </c>
      <c r="R481" s="23">
        <f t="shared" si="111"/>
        <v>143.64195036054571</v>
      </c>
      <c r="S481" s="23">
        <f t="shared" si="117"/>
        <v>2.996760254466227E-5</v>
      </c>
      <c r="T481" s="23">
        <f t="shared" si="118"/>
        <v>-6.1408819310344864E-3</v>
      </c>
      <c r="U481" s="23">
        <f t="shared" si="112"/>
        <v>4.8800160760644942E-3</v>
      </c>
      <c r="V481" s="23">
        <f t="shared" si="113"/>
        <v>-23391.094630009917</v>
      </c>
    </row>
    <row r="482" spans="1:22" x14ac:dyDescent="0.2">
      <c r="A482" s="1"/>
      <c r="B482" s="22">
        <v>0.82609999999999995</v>
      </c>
      <c r="C482" s="22">
        <v>-1.1468999999999998</v>
      </c>
      <c r="D482" s="22">
        <v>7.0629000000000008</v>
      </c>
      <c r="E482" s="22">
        <v>-6.825800000000001</v>
      </c>
      <c r="G482" s="23">
        <f t="shared" si="105"/>
        <v>9.9131999999999998</v>
      </c>
      <c r="H482" s="23">
        <f t="shared" si="114"/>
        <v>1.72128159</v>
      </c>
      <c r="I482" s="23">
        <f t="shared" si="115"/>
        <v>5.494097720000001</v>
      </c>
      <c r="J482" s="23">
        <f t="shared" si="116"/>
        <v>0.52231353999999985</v>
      </c>
      <c r="K482" s="23">
        <f t="shared" si="106"/>
        <v>3.0082056300000004</v>
      </c>
      <c r="M482" s="23">
        <f t="shared" si="107"/>
        <v>142.94978339097312</v>
      </c>
      <c r="N482" s="23">
        <f t="shared" si="108"/>
        <v>1.8263364900105144E-2</v>
      </c>
      <c r="O482" s="23">
        <f t="shared" si="109"/>
        <v>4.1492491448275867E-2</v>
      </c>
      <c r="P482" s="23">
        <f t="shared" si="110"/>
        <v>-4.1492491448275867E-2</v>
      </c>
      <c r="R482" s="23">
        <f t="shared" si="111"/>
        <v>142.94978339097312</v>
      </c>
      <c r="S482" s="23">
        <f t="shared" si="117"/>
        <v>2.9334484181041398E-5</v>
      </c>
      <c r="T482" s="23">
        <f t="shared" si="118"/>
        <v>-6.1353082758620753E-3</v>
      </c>
      <c r="U482" s="23">
        <f t="shared" si="112"/>
        <v>4.7812567620197687E-3</v>
      </c>
      <c r="V482" s="23">
        <f t="shared" si="113"/>
        <v>-23299.527417941714</v>
      </c>
    </row>
    <row r="483" spans="1:22" x14ac:dyDescent="0.2">
      <c r="A483" s="1"/>
      <c r="B483" s="22">
        <v>0.83340000000000014</v>
      </c>
      <c r="C483" s="22">
        <v>-1.1481999999999999</v>
      </c>
      <c r="D483" s="22">
        <v>7.0651999999999999</v>
      </c>
      <c r="E483" s="22">
        <v>-6.8252000000000006</v>
      </c>
      <c r="G483" s="23">
        <f t="shared" si="105"/>
        <v>10.000800000000002</v>
      </c>
      <c r="H483" s="23">
        <f t="shared" si="114"/>
        <v>1.7210230200000001</v>
      </c>
      <c r="I483" s="23">
        <f t="shared" si="115"/>
        <v>5.4948033600000006</v>
      </c>
      <c r="J483" s="23">
        <f t="shared" si="116"/>
        <v>0.52243276000000005</v>
      </c>
      <c r="K483" s="23">
        <f t="shared" si="106"/>
        <v>3.0086180600000003</v>
      </c>
      <c r="M483" s="23">
        <f t="shared" si="107"/>
        <v>144.21298811044306</v>
      </c>
      <c r="N483" s="23">
        <f t="shared" si="108"/>
        <v>1.8260621387196127E-2</v>
      </c>
      <c r="O483" s="23">
        <f t="shared" si="109"/>
        <v>4.1498180137931037E-2</v>
      </c>
      <c r="P483" s="23">
        <f t="shared" si="110"/>
        <v>-4.1498180137931037E-2</v>
      </c>
      <c r="R483" s="23">
        <f t="shared" si="111"/>
        <v>144.21298811044306</v>
      </c>
      <c r="S483" s="23">
        <f t="shared" si="117"/>
        <v>3.2077997090058236E-5</v>
      </c>
      <c r="T483" s="23">
        <f t="shared" si="118"/>
        <v>-6.1409969655172453E-3</v>
      </c>
      <c r="U483" s="23">
        <f t="shared" si="112"/>
        <v>5.2235813289245557E-3</v>
      </c>
      <c r="V483" s="23">
        <f t="shared" si="113"/>
        <v>-23483.644255195664</v>
      </c>
    </row>
    <row r="484" spans="1:22" x14ac:dyDescent="0.2">
      <c r="A484" s="1"/>
      <c r="B484" s="22">
        <v>0.82969999999999988</v>
      </c>
      <c r="C484" s="22">
        <v>-1.1499999999999999</v>
      </c>
      <c r="D484" s="22">
        <v>7.0593999999999992</v>
      </c>
      <c r="E484" s="22">
        <v>-6.8250000000000002</v>
      </c>
      <c r="G484" s="23">
        <f t="shared" si="105"/>
        <v>9.9563999999999986</v>
      </c>
      <c r="H484" s="23">
        <f t="shared" si="114"/>
        <v>1.7206650000000001</v>
      </c>
      <c r="I484" s="23">
        <f t="shared" si="115"/>
        <v>5.4930239199999997</v>
      </c>
      <c r="J484" s="23">
        <f t="shared" si="116"/>
        <v>0.52247250000000012</v>
      </c>
      <c r="K484" s="23">
        <f t="shared" si="106"/>
        <v>3.0077482099999999</v>
      </c>
      <c r="M484" s="23">
        <f t="shared" si="107"/>
        <v>143.57273366358839</v>
      </c>
      <c r="N484" s="23">
        <f t="shared" si="108"/>
        <v>1.8256822677014409E-2</v>
      </c>
      <c r="O484" s="23">
        <f t="shared" si="109"/>
        <v>4.1486182206896552E-2</v>
      </c>
      <c r="P484" s="23">
        <f t="shared" si="110"/>
        <v>-4.1486182206896552E-2</v>
      </c>
      <c r="R484" s="23">
        <f t="shared" si="111"/>
        <v>143.57273366358839</v>
      </c>
      <c r="S484" s="23">
        <f t="shared" si="117"/>
        <v>3.5876707271776526E-5</v>
      </c>
      <c r="T484" s="23">
        <f t="shared" si="118"/>
        <v>-6.12899903448276E-3</v>
      </c>
      <c r="U484" s="23">
        <f t="shared" si="112"/>
        <v>5.8535997591006705E-3</v>
      </c>
      <c r="V484" s="23">
        <f t="shared" si="113"/>
        <v>-23425.151946643244</v>
      </c>
    </row>
    <row r="485" spans="1:22" x14ac:dyDescent="0.2">
      <c r="A485" s="1"/>
      <c r="B485" s="22">
        <v>0.82899999999999985</v>
      </c>
      <c r="C485" s="22">
        <v>-1.1492</v>
      </c>
      <c r="D485" s="22">
        <v>7.0510999999999999</v>
      </c>
      <c r="E485" s="22">
        <v>-6.8235000000000001</v>
      </c>
      <c r="G485" s="23">
        <f t="shared" si="105"/>
        <v>9.9479999999999986</v>
      </c>
      <c r="H485" s="23">
        <f t="shared" si="114"/>
        <v>1.7208241200000001</v>
      </c>
      <c r="I485" s="23">
        <f t="shared" si="115"/>
        <v>5.49047748</v>
      </c>
      <c r="J485" s="23">
        <f t="shared" si="116"/>
        <v>0.52277055000000017</v>
      </c>
      <c r="K485" s="23">
        <f t="shared" si="106"/>
        <v>3.0066240149999999</v>
      </c>
      <c r="M485" s="23">
        <f t="shared" si="107"/>
        <v>143.4516044439132</v>
      </c>
      <c r="N485" s="23">
        <f t="shared" si="108"/>
        <v>1.8258510992650728E-2</v>
      </c>
      <c r="O485" s="23">
        <f t="shared" si="109"/>
        <v>4.1470676068965519E-2</v>
      </c>
      <c r="P485" s="23">
        <f t="shared" si="110"/>
        <v>-4.1470676068965519E-2</v>
      </c>
      <c r="R485" s="23">
        <f t="shared" si="111"/>
        <v>143.4516044439132</v>
      </c>
      <c r="S485" s="23">
        <f t="shared" si="117"/>
        <v>3.4188391635457671E-5</v>
      </c>
      <c r="T485" s="23">
        <f t="shared" si="118"/>
        <v>-6.1134928965517268E-3</v>
      </c>
      <c r="U485" s="23">
        <f t="shared" si="112"/>
        <v>5.5922845113210804E-3</v>
      </c>
      <c r="V485" s="23">
        <f t="shared" si="113"/>
        <v>-23464.753598524025</v>
      </c>
    </row>
    <row r="486" spans="1:22" x14ac:dyDescent="0.2">
      <c r="A486" s="1"/>
      <c r="B486" s="22">
        <v>0.84319999999999995</v>
      </c>
      <c r="C486" s="22">
        <v>-1.1493999999999998</v>
      </c>
      <c r="D486" s="22">
        <v>7.0820999999999996</v>
      </c>
      <c r="E486" s="22">
        <v>-6.8233000000000006</v>
      </c>
      <c r="G486" s="23">
        <f t="shared" si="105"/>
        <v>10.118399999999999</v>
      </c>
      <c r="H486" s="23">
        <f t="shared" si="114"/>
        <v>1.72078434</v>
      </c>
      <c r="I486" s="23">
        <f t="shared" si="115"/>
        <v>5.4999882800000002</v>
      </c>
      <c r="J486" s="23">
        <f t="shared" si="116"/>
        <v>0.52281029000000001</v>
      </c>
      <c r="K486" s="23">
        <f t="shared" si="106"/>
        <v>3.011399285</v>
      </c>
      <c r="M486" s="23">
        <f t="shared" si="107"/>
        <v>145.90879718589579</v>
      </c>
      <c r="N486" s="23">
        <f t="shared" si="108"/>
        <v>1.8258088913741647E-2</v>
      </c>
      <c r="O486" s="23">
        <f t="shared" si="109"/>
        <v>4.1536541862068968E-2</v>
      </c>
      <c r="P486" s="23">
        <f t="shared" si="110"/>
        <v>-4.1536541862068968E-2</v>
      </c>
      <c r="R486" s="23">
        <f t="shared" si="111"/>
        <v>145.90879718589579</v>
      </c>
      <c r="S486" s="23">
        <f t="shared" si="117"/>
        <v>3.4610470544538252E-5</v>
      </c>
      <c r="T486" s="23">
        <f t="shared" si="118"/>
        <v>-6.1793586896551761E-3</v>
      </c>
      <c r="U486" s="23">
        <f t="shared" si="112"/>
        <v>5.6009809889300344E-3</v>
      </c>
      <c r="V486" s="23">
        <f t="shared" si="113"/>
        <v>-23612.288024348021</v>
      </c>
    </row>
    <row r="487" spans="1:22" x14ac:dyDescent="0.2">
      <c r="A487" s="1"/>
      <c r="B487" s="22">
        <v>0.83420000000000005</v>
      </c>
      <c r="C487" s="22">
        <v>-1.1490999999999998</v>
      </c>
      <c r="D487" s="22">
        <v>7.0824000000000016</v>
      </c>
      <c r="E487" s="22">
        <v>-6.8220000000000001</v>
      </c>
      <c r="G487" s="23">
        <f t="shared" si="105"/>
        <v>10.010400000000001</v>
      </c>
      <c r="H487" s="23">
        <f t="shared" si="114"/>
        <v>1.72084401</v>
      </c>
      <c r="I487" s="23">
        <f t="shared" si="115"/>
        <v>5.5000803200000004</v>
      </c>
      <c r="J487" s="23">
        <f t="shared" si="116"/>
        <v>0.52306860000000022</v>
      </c>
      <c r="K487" s="23">
        <f t="shared" si="106"/>
        <v>3.0115744600000003</v>
      </c>
      <c r="M487" s="23">
        <f t="shared" si="107"/>
        <v>144.35142150435757</v>
      </c>
      <c r="N487" s="23">
        <f t="shared" si="108"/>
        <v>1.8258722032105268E-2</v>
      </c>
      <c r="O487" s="23">
        <f t="shared" si="109"/>
        <v>4.1538958068965522E-2</v>
      </c>
      <c r="P487" s="23">
        <f t="shared" si="110"/>
        <v>-4.1538958068965522E-2</v>
      </c>
      <c r="R487" s="23">
        <f t="shared" si="111"/>
        <v>144.35142150435757</v>
      </c>
      <c r="S487" s="23">
        <f t="shared" si="117"/>
        <v>3.3977352180917381E-5</v>
      </c>
      <c r="T487" s="23">
        <f t="shared" si="118"/>
        <v>-6.1817748965517297E-3</v>
      </c>
      <c r="U487" s="23">
        <f t="shared" si="112"/>
        <v>5.4963748679801279E-3</v>
      </c>
      <c r="V487" s="23">
        <f t="shared" si="113"/>
        <v>-23351.128748618554</v>
      </c>
    </row>
    <row r="488" spans="1:22" x14ac:dyDescent="0.2">
      <c r="A488" s="1"/>
      <c r="B488" s="22">
        <v>0.83910000000000007</v>
      </c>
      <c r="C488" s="22">
        <v>-1.1497000000000002</v>
      </c>
      <c r="D488" s="22">
        <v>7.0832999999999995</v>
      </c>
      <c r="E488" s="22">
        <v>-6.8215000000000003</v>
      </c>
      <c r="G488" s="23">
        <f t="shared" si="105"/>
        <v>10.0692</v>
      </c>
      <c r="H488" s="23">
        <f t="shared" si="114"/>
        <v>1.7207246700000001</v>
      </c>
      <c r="I488" s="23">
        <f t="shared" si="115"/>
        <v>5.50035644</v>
      </c>
      <c r="J488" s="23">
        <f t="shared" si="116"/>
        <v>0.52316795000000016</v>
      </c>
      <c r="K488" s="23">
        <f t="shared" si="106"/>
        <v>3.0117621950000002</v>
      </c>
      <c r="M488" s="23">
        <f t="shared" si="107"/>
        <v>145.19932604208392</v>
      </c>
      <c r="N488" s="23">
        <f t="shared" si="108"/>
        <v>1.825745579537803E-2</v>
      </c>
      <c r="O488" s="23">
        <f t="shared" si="109"/>
        <v>4.154154751724138E-2</v>
      </c>
      <c r="P488" s="23">
        <f t="shared" si="110"/>
        <v>-4.154154751724138E-2</v>
      </c>
      <c r="R488" s="23">
        <f t="shared" si="111"/>
        <v>145.19932604208392</v>
      </c>
      <c r="S488" s="23">
        <f t="shared" si="117"/>
        <v>3.5243588908155654E-5</v>
      </c>
      <c r="T488" s="23">
        <f t="shared" si="118"/>
        <v>-6.1843643448275878E-3</v>
      </c>
      <c r="U488" s="23">
        <f t="shared" si="112"/>
        <v>5.698821567269449E-3</v>
      </c>
      <c r="V488" s="23">
        <f t="shared" si="113"/>
        <v>-23478.455981256047</v>
      </c>
    </row>
    <row r="489" spans="1:22" x14ac:dyDescent="0.2">
      <c r="A489" s="1"/>
      <c r="B489">
        <v>0.83330000000000004</v>
      </c>
      <c r="C489">
        <v>-1.1508999999999998</v>
      </c>
      <c r="D489">
        <v>7.0855999999999995</v>
      </c>
      <c r="E489">
        <v>-6.8209</v>
      </c>
      <c r="G489" s="23">
        <f t="shared" si="105"/>
        <v>9.9996000000000009</v>
      </c>
      <c r="H489" s="23">
        <f t="shared" si="114"/>
        <v>1.72048599</v>
      </c>
      <c r="I489" s="23">
        <f t="shared" si="115"/>
        <v>5.5010620800000005</v>
      </c>
      <c r="J489" s="23">
        <f t="shared" si="116"/>
        <v>0.52328717000000013</v>
      </c>
      <c r="K489" s="23">
        <f t="shared" si="106"/>
        <v>3.0121746250000001</v>
      </c>
      <c r="M489" s="23">
        <f t="shared" si="107"/>
        <v>144.19568393620372</v>
      </c>
      <c r="N489" s="23">
        <f t="shared" si="108"/>
        <v>1.825492332192355E-2</v>
      </c>
      <c r="O489" s="23">
        <f t="shared" si="109"/>
        <v>4.154723620689655E-2</v>
      </c>
      <c r="P489" s="23">
        <f t="shared" si="110"/>
        <v>-4.154723620689655E-2</v>
      </c>
      <c r="R489" s="23">
        <f t="shared" si="111"/>
        <v>144.19568393620372</v>
      </c>
      <c r="S489" s="23">
        <f t="shared" si="117"/>
        <v>3.7776062362635671E-5</v>
      </c>
      <c r="T489" s="23">
        <f t="shared" si="118"/>
        <v>-6.1900530344827578E-3</v>
      </c>
      <c r="U489" s="23">
        <f t="shared" si="112"/>
        <v>6.1027041532919993E-3</v>
      </c>
      <c r="V489" s="23">
        <f t="shared" si="113"/>
        <v>-23294.741278133934</v>
      </c>
    </row>
    <row r="490" spans="1:22" x14ac:dyDescent="0.2">
      <c r="A490" s="1"/>
      <c r="B490">
        <v>0.84309999999999996</v>
      </c>
      <c r="C490">
        <v>-1.1495000000000002</v>
      </c>
      <c r="D490">
        <v>7.0742999999999983</v>
      </c>
      <c r="E490">
        <v>-6.8183999999999996</v>
      </c>
      <c r="G490" s="23">
        <f t="shared" si="105"/>
        <v>10.1172</v>
      </c>
      <c r="H490" s="23">
        <f t="shared" si="114"/>
        <v>1.7207644499999999</v>
      </c>
      <c r="I490" s="23">
        <f t="shared" si="115"/>
        <v>5.497595239999999</v>
      </c>
      <c r="J490" s="23">
        <f t="shared" si="116"/>
        <v>0.52378392000000029</v>
      </c>
      <c r="K490" s="23">
        <f t="shared" si="106"/>
        <v>3.0106895799999998</v>
      </c>
      <c r="M490" s="23">
        <f t="shared" si="107"/>
        <v>145.89149301165651</v>
      </c>
      <c r="N490" s="23">
        <f t="shared" si="108"/>
        <v>1.8257877874287107E-2</v>
      </c>
      <c r="O490" s="23">
        <f t="shared" si="109"/>
        <v>4.1526752827586201E-2</v>
      </c>
      <c r="P490" s="23">
        <f t="shared" si="110"/>
        <v>-4.1526752827586201E-2</v>
      </c>
      <c r="R490" s="23">
        <f t="shared" si="111"/>
        <v>145.89149301165651</v>
      </c>
      <c r="S490" s="23">
        <f t="shared" si="117"/>
        <v>3.4821509999078543E-5</v>
      </c>
      <c r="T490" s="23">
        <f t="shared" si="118"/>
        <v>-6.1695696551724091E-3</v>
      </c>
      <c r="U490" s="23">
        <f t="shared" si="112"/>
        <v>5.644074375574167E-3</v>
      </c>
      <c r="V490" s="23">
        <f t="shared" si="113"/>
        <v>-23646.948031350097</v>
      </c>
    </row>
    <row r="491" spans="1:22" x14ac:dyDescent="0.2">
      <c r="A491" s="1"/>
      <c r="B491">
        <v>0.83820000000000006</v>
      </c>
      <c r="C491">
        <v>-1.1509999999999998</v>
      </c>
      <c r="D491">
        <v>7.1084999999999994</v>
      </c>
      <c r="E491">
        <v>-6.8189000000000011</v>
      </c>
      <c r="G491" s="23">
        <f t="shared" si="105"/>
        <v>10.058400000000001</v>
      </c>
      <c r="H491" s="23">
        <f t="shared" si="114"/>
        <v>1.7204661000000001</v>
      </c>
      <c r="I491" s="23">
        <f t="shared" si="115"/>
        <v>5.5080878000000002</v>
      </c>
      <c r="J491" s="23">
        <f t="shared" si="116"/>
        <v>0.5236845699999999</v>
      </c>
      <c r="K491" s="23">
        <f t="shared" si="106"/>
        <v>3.0158861850000003</v>
      </c>
      <c r="M491" s="23">
        <f t="shared" si="107"/>
        <v>145.04358847393013</v>
      </c>
      <c r="N491" s="23">
        <f t="shared" si="108"/>
        <v>1.8254712282469009E-2</v>
      </c>
      <c r="O491" s="23">
        <f t="shared" si="109"/>
        <v>4.159843013793104E-2</v>
      </c>
      <c r="P491" s="23">
        <f t="shared" si="110"/>
        <v>-4.159843013793104E-2</v>
      </c>
      <c r="R491" s="23">
        <f t="shared" si="111"/>
        <v>145.04358847393013</v>
      </c>
      <c r="S491" s="23">
        <f t="shared" si="117"/>
        <v>3.7987101817175961E-5</v>
      </c>
      <c r="T491" s="23">
        <f t="shared" si="118"/>
        <v>-6.2412469655172484E-3</v>
      </c>
      <c r="U491" s="23">
        <f t="shared" si="112"/>
        <v>6.0864602902358867E-3</v>
      </c>
      <c r="V491" s="23">
        <f t="shared" si="113"/>
        <v>-23239.520768092138</v>
      </c>
    </row>
    <row r="492" spans="1:22" x14ac:dyDescent="0.2">
      <c r="A492" s="1"/>
      <c r="B492">
        <v>0.84240000000000004</v>
      </c>
      <c r="C492">
        <v>-1.1511999999999998</v>
      </c>
      <c r="D492">
        <v>7.0778999999999996</v>
      </c>
      <c r="E492">
        <v>-6.8176000000000005</v>
      </c>
      <c r="G492" s="23">
        <f t="shared" si="105"/>
        <v>10.1088</v>
      </c>
      <c r="H492" s="23">
        <f t="shared" si="114"/>
        <v>1.7204263200000001</v>
      </c>
      <c r="I492" s="23">
        <f t="shared" si="115"/>
        <v>5.4986997199999994</v>
      </c>
      <c r="J492" s="23">
        <f t="shared" si="116"/>
        <v>0.52394288000000011</v>
      </c>
      <c r="K492" s="23">
        <f t="shared" si="106"/>
        <v>3.0113212999999996</v>
      </c>
      <c r="M492" s="23">
        <f t="shared" si="107"/>
        <v>145.77036379198131</v>
      </c>
      <c r="N492" s="23">
        <f t="shared" si="108"/>
        <v>1.8254290203559929E-2</v>
      </c>
      <c r="O492" s="23">
        <f t="shared" si="109"/>
        <v>4.1535466206896549E-2</v>
      </c>
      <c r="P492" s="23">
        <f t="shared" si="110"/>
        <v>-4.1535466206896549E-2</v>
      </c>
      <c r="R492" s="23">
        <f t="shared" si="111"/>
        <v>145.77036379198131</v>
      </c>
      <c r="S492" s="23">
        <f t="shared" si="117"/>
        <v>3.8409180726256542E-5</v>
      </c>
      <c r="T492" s="23">
        <f t="shared" si="118"/>
        <v>-6.1782830344827566E-3</v>
      </c>
      <c r="U492" s="23">
        <f t="shared" si="112"/>
        <v>6.2168049783222898E-3</v>
      </c>
      <c r="V492" s="23">
        <f t="shared" si="113"/>
        <v>-23593.992534559424</v>
      </c>
    </row>
    <row r="493" spans="1:22" x14ac:dyDescent="0.2">
      <c r="A493" s="1"/>
      <c r="B493">
        <v>0.84140000000000004</v>
      </c>
      <c r="C493">
        <v>-1.1497999999999997</v>
      </c>
      <c r="D493">
        <v>7.0872000000000002</v>
      </c>
      <c r="E493">
        <v>-6.8161000000000005</v>
      </c>
      <c r="G493" s="23">
        <f t="shared" si="105"/>
        <v>10.0968</v>
      </c>
      <c r="H493" s="23">
        <f t="shared" si="114"/>
        <v>1.7207047800000002</v>
      </c>
      <c r="I493" s="23">
        <f t="shared" si="115"/>
        <v>5.5015529599999997</v>
      </c>
      <c r="J493" s="23">
        <f t="shared" si="116"/>
        <v>0.52424092999999994</v>
      </c>
      <c r="K493" s="23">
        <f t="shared" si="106"/>
        <v>3.0128969449999996</v>
      </c>
      <c r="M493" s="23">
        <f t="shared" si="107"/>
        <v>145.59732204958817</v>
      </c>
      <c r="N493" s="23">
        <f t="shared" si="108"/>
        <v>1.8257244755923489E-2</v>
      </c>
      <c r="O493" s="23">
        <f t="shared" si="109"/>
        <v>4.1557199241379301E-2</v>
      </c>
      <c r="P493" s="23">
        <f t="shared" si="110"/>
        <v>-4.1557199241379301E-2</v>
      </c>
      <c r="R493" s="23">
        <f t="shared" si="111"/>
        <v>145.59732204958817</v>
      </c>
      <c r="S493" s="23">
        <f t="shared" si="117"/>
        <v>3.5454628362695945E-5</v>
      </c>
      <c r="T493" s="23">
        <f t="shared" si="118"/>
        <v>-6.2000160689655096E-3</v>
      </c>
      <c r="U493" s="23">
        <f t="shared" si="112"/>
        <v>5.7184736246355646E-3</v>
      </c>
      <c r="V493" s="23">
        <f t="shared" si="113"/>
        <v>-23483.378176773258</v>
      </c>
    </row>
    <row r="494" spans="1:22" x14ac:dyDescent="0.2">
      <c r="A494" s="1"/>
      <c r="B494">
        <v>0.84710000000000008</v>
      </c>
      <c r="C494">
        <v>-1.1510999999999998</v>
      </c>
      <c r="D494">
        <v>7.0968</v>
      </c>
      <c r="E494">
        <v>-6.8156000000000008</v>
      </c>
      <c r="G494" s="23">
        <f t="shared" si="105"/>
        <v>10.1652</v>
      </c>
      <c r="H494" s="23">
        <f t="shared" si="114"/>
        <v>1.72044621</v>
      </c>
      <c r="I494" s="23">
        <f t="shared" si="115"/>
        <v>5.5044982400000002</v>
      </c>
      <c r="J494" s="23">
        <f t="shared" si="116"/>
        <v>0.52434027999999988</v>
      </c>
      <c r="K494" s="23">
        <f t="shared" si="106"/>
        <v>3.0144192599999999</v>
      </c>
      <c r="M494" s="23">
        <f t="shared" si="107"/>
        <v>146.58365998122906</v>
      </c>
      <c r="N494" s="23">
        <f t="shared" si="108"/>
        <v>1.8254501243014469E-2</v>
      </c>
      <c r="O494" s="23">
        <f t="shared" si="109"/>
        <v>4.1578196689655171E-2</v>
      </c>
      <c r="P494" s="23">
        <f t="shared" si="110"/>
        <v>-4.1578196689655171E-2</v>
      </c>
      <c r="R494" s="23">
        <f t="shared" si="111"/>
        <v>146.58365998122906</v>
      </c>
      <c r="S494" s="23">
        <f t="shared" si="117"/>
        <v>3.8198141271716252E-5</v>
      </c>
      <c r="T494" s="23">
        <f t="shared" si="118"/>
        <v>-6.2210135172413791E-3</v>
      </c>
      <c r="U494" s="23">
        <f t="shared" si="112"/>
        <v>6.1401797578242009E-3</v>
      </c>
      <c r="V494" s="23">
        <f t="shared" si="113"/>
        <v>-23562.66540411401</v>
      </c>
    </row>
    <row r="495" spans="1:22" x14ac:dyDescent="0.2">
      <c r="A495" s="1"/>
      <c r="B495">
        <v>0.85340000000000005</v>
      </c>
      <c r="C495">
        <v>-1.1530999999999998</v>
      </c>
      <c r="D495">
        <v>7.091800000000001</v>
      </c>
      <c r="E495">
        <v>-6.8148999999999997</v>
      </c>
      <c r="G495" s="23">
        <f t="shared" si="105"/>
        <v>10.2408</v>
      </c>
      <c r="H495" s="23">
        <f t="shared" si="114"/>
        <v>1.72004841</v>
      </c>
      <c r="I495" s="23">
        <f t="shared" si="115"/>
        <v>5.5029642400000007</v>
      </c>
      <c r="J495" s="23">
        <f t="shared" si="116"/>
        <v>0.52447937000000011</v>
      </c>
      <c r="K495" s="23">
        <f t="shared" si="106"/>
        <v>3.0137218050000003</v>
      </c>
      <c r="M495" s="23">
        <f t="shared" si="107"/>
        <v>147.67382295830583</v>
      </c>
      <c r="N495" s="23">
        <f t="shared" si="108"/>
        <v>1.8250280453923674E-2</v>
      </c>
      <c r="O495" s="23">
        <f t="shared" si="109"/>
        <v>4.1568576620689662E-2</v>
      </c>
      <c r="P495" s="23">
        <f t="shared" si="110"/>
        <v>-4.1568576620689662E-2</v>
      </c>
      <c r="R495" s="23">
        <f t="shared" si="111"/>
        <v>147.67382295830583</v>
      </c>
      <c r="S495" s="23">
        <f t="shared" si="117"/>
        <v>4.2418930362511653E-5</v>
      </c>
      <c r="T495" s="23">
        <f t="shared" si="118"/>
        <v>-6.2113934482758704E-3</v>
      </c>
      <c r="U495" s="23">
        <f t="shared" si="112"/>
        <v>6.8292132378582624E-3</v>
      </c>
      <c r="V495" s="23">
        <f t="shared" si="113"/>
        <v>-23774.668951182997</v>
      </c>
    </row>
    <row r="496" spans="1:22" x14ac:dyDescent="0.2">
      <c r="A496" s="1"/>
      <c r="B496">
        <v>0.84949999999999992</v>
      </c>
      <c r="C496">
        <v>-1.1524999999999999</v>
      </c>
      <c r="D496">
        <v>7.1094999999999997</v>
      </c>
      <c r="E496">
        <v>-6.8141000000000007</v>
      </c>
      <c r="G496" s="23">
        <f t="shared" si="105"/>
        <v>10.193999999999999</v>
      </c>
      <c r="H496" s="23">
        <f t="shared" si="114"/>
        <v>1.7201677500000001</v>
      </c>
      <c r="I496" s="23">
        <f t="shared" si="115"/>
        <v>5.5083945999999999</v>
      </c>
      <c r="J496" s="23">
        <f t="shared" si="116"/>
        <v>0.52463832999999993</v>
      </c>
      <c r="K496" s="23">
        <f t="shared" si="106"/>
        <v>3.016516465</v>
      </c>
      <c r="M496" s="23">
        <f t="shared" si="107"/>
        <v>146.99896016297257</v>
      </c>
      <c r="N496" s="23">
        <f t="shared" si="108"/>
        <v>1.8251546690650912E-2</v>
      </c>
      <c r="O496" s="23">
        <f t="shared" si="109"/>
        <v>4.1607123655172412E-2</v>
      </c>
      <c r="P496" s="23">
        <f t="shared" si="110"/>
        <v>-4.1607123655172412E-2</v>
      </c>
      <c r="R496" s="23">
        <f t="shared" si="111"/>
        <v>146.99896016297257</v>
      </c>
      <c r="S496" s="23">
        <f t="shared" si="117"/>
        <v>4.115269363527338E-5</v>
      </c>
      <c r="T496" s="23">
        <f t="shared" si="118"/>
        <v>-6.2499404827586202E-3</v>
      </c>
      <c r="U496" s="23">
        <f t="shared" si="112"/>
        <v>6.5844936841877354E-3</v>
      </c>
      <c r="V496" s="23">
        <f t="shared" si="113"/>
        <v>-23520.057601906901</v>
      </c>
    </row>
    <row r="497" spans="1:22" x14ac:dyDescent="0.2">
      <c r="A497" s="1"/>
      <c r="B497">
        <v>0.84870000000000001</v>
      </c>
      <c r="C497">
        <v>-1.1514</v>
      </c>
      <c r="D497">
        <v>7.0802999999999994</v>
      </c>
      <c r="E497">
        <v>-6.8120000000000003</v>
      </c>
      <c r="G497" s="23">
        <f t="shared" si="105"/>
        <v>10.1844</v>
      </c>
      <c r="H497" s="23">
        <f t="shared" si="114"/>
        <v>1.72038654</v>
      </c>
      <c r="I497" s="23">
        <f t="shared" si="115"/>
        <v>5.49943604</v>
      </c>
      <c r="J497" s="23">
        <f t="shared" si="116"/>
        <v>0.52505560000000018</v>
      </c>
      <c r="K497" s="23">
        <f t="shared" si="106"/>
        <v>3.01224582</v>
      </c>
      <c r="M497" s="23">
        <f t="shared" si="107"/>
        <v>146.86052676905808</v>
      </c>
      <c r="N497" s="23">
        <f t="shared" si="108"/>
        <v>1.8253868124650852E-2</v>
      </c>
      <c r="O497" s="23">
        <f t="shared" si="109"/>
        <v>4.1548218206896553E-2</v>
      </c>
      <c r="P497" s="23">
        <f t="shared" si="110"/>
        <v>-4.1548218206896553E-2</v>
      </c>
      <c r="R497" s="23">
        <f t="shared" si="111"/>
        <v>146.86052676905808</v>
      </c>
      <c r="S497" s="23">
        <f t="shared" si="117"/>
        <v>3.8831259635333654E-5</v>
      </c>
      <c r="T497" s="23">
        <f t="shared" si="118"/>
        <v>-6.1910350344827614E-3</v>
      </c>
      <c r="U497" s="23">
        <f t="shared" si="112"/>
        <v>6.2721757216768629E-3</v>
      </c>
      <c r="V497" s="23">
        <f t="shared" si="113"/>
        <v>-23721.482102923965</v>
      </c>
    </row>
    <row r="498" spans="1:22" x14ac:dyDescent="0.2">
      <c r="A498" s="1"/>
      <c r="B498">
        <v>0.85040000000000016</v>
      </c>
      <c r="C498">
        <v>-1.1527999999999998</v>
      </c>
      <c r="D498">
        <v>7.093300000000001</v>
      </c>
      <c r="E498">
        <v>-6.8120000000000003</v>
      </c>
      <c r="G498" s="23">
        <f t="shared" si="105"/>
        <v>10.204800000000002</v>
      </c>
      <c r="H498" s="23">
        <f t="shared" si="114"/>
        <v>1.7201080800000002</v>
      </c>
      <c r="I498" s="23">
        <f t="shared" si="115"/>
        <v>5.5034244399999999</v>
      </c>
      <c r="J498" s="23">
        <f t="shared" si="116"/>
        <v>0.52505560000000018</v>
      </c>
      <c r="K498" s="23">
        <f t="shared" si="106"/>
        <v>3.0142400199999999</v>
      </c>
      <c r="M498" s="23">
        <f t="shared" si="107"/>
        <v>147.15469773112645</v>
      </c>
      <c r="N498" s="23">
        <f t="shared" si="108"/>
        <v>1.8250913572287294E-2</v>
      </c>
      <c r="O498" s="23">
        <f t="shared" si="109"/>
        <v>4.1575724413793105E-2</v>
      </c>
      <c r="P498" s="23">
        <f t="shared" si="110"/>
        <v>-4.1575724413793105E-2</v>
      </c>
      <c r="R498" s="23">
        <f t="shared" si="111"/>
        <v>147.15469773112645</v>
      </c>
      <c r="S498" s="23">
        <f t="shared" si="117"/>
        <v>4.1785811998890782E-5</v>
      </c>
      <c r="T498" s="23">
        <f t="shared" si="118"/>
        <v>-6.2185412413793134E-3</v>
      </c>
      <c r="U498" s="23">
        <f t="shared" si="112"/>
        <v>6.7195521227454971E-3</v>
      </c>
      <c r="V498" s="23">
        <f t="shared" si="113"/>
        <v>-23663.861349335777</v>
      </c>
    </row>
    <row r="499" spans="1:22" x14ac:dyDescent="0.2">
      <c r="A499" s="1"/>
      <c r="B499">
        <v>0.85570000000000013</v>
      </c>
      <c r="C499">
        <v>-1.1533000000000002</v>
      </c>
      <c r="D499">
        <v>7.1161000000000003</v>
      </c>
      <c r="E499">
        <v>-6.8114000000000008</v>
      </c>
      <c r="G499" s="23">
        <f t="shared" si="105"/>
        <v>10.268400000000002</v>
      </c>
      <c r="H499" s="23">
        <f t="shared" si="114"/>
        <v>1.7200086299999999</v>
      </c>
      <c r="I499" s="23">
        <f t="shared" si="115"/>
        <v>5.5104194800000004</v>
      </c>
      <c r="J499" s="23">
        <f t="shared" si="116"/>
        <v>0.52517481999999993</v>
      </c>
      <c r="K499" s="23">
        <f t="shared" si="106"/>
        <v>3.0177971500000003</v>
      </c>
      <c r="M499" s="23">
        <f t="shared" si="107"/>
        <v>148.07181896581011</v>
      </c>
      <c r="N499" s="23">
        <f t="shared" si="108"/>
        <v>1.8249858375014593E-2</v>
      </c>
      <c r="O499" s="23">
        <f t="shared" si="109"/>
        <v>4.1624788275862072E-2</v>
      </c>
      <c r="P499" s="23">
        <f t="shared" si="110"/>
        <v>-4.1624788275862072E-2</v>
      </c>
      <c r="R499" s="23">
        <f t="shared" si="111"/>
        <v>148.07181896581011</v>
      </c>
      <c r="S499" s="23">
        <f t="shared" si="117"/>
        <v>4.2841009271592234E-5</v>
      </c>
      <c r="T499" s="23">
        <f t="shared" si="118"/>
        <v>-6.2676051034482802E-3</v>
      </c>
      <c r="U499" s="23">
        <f t="shared" si="112"/>
        <v>6.8353076756578323E-3</v>
      </c>
      <c r="V499" s="23">
        <f t="shared" si="113"/>
        <v>-23624.94390151426</v>
      </c>
    </row>
    <row r="500" spans="1:22" x14ac:dyDescent="0.2">
      <c r="A500" s="1"/>
      <c r="B500">
        <v>0.85819999999999996</v>
      </c>
      <c r="C500">
        <v>-1.1549999999999998</v>
      </c>
      <c r="D500">
        <v>7.1114000000000006</v>
      </c>
      <c r="E500">
        <v>-6.8111999999999995</v>
      </c>
      <c r="G500" s="23">
        <f t="shared" si="105"/>
        <v>10.298399999999999</v>
      </c>
      <c r="H500" s="23">
        <f t="shared" si="114"/>
        <v>1.7196705000000001</v>
      </c>
      <c r="I500" s="23">
        <f t="shared" si="115"/>
        <v>5.5089775200000002</v>
      </c>
      <c r="J500" s="23">
        <f t="shared" si="116"/>
        <v>0.52521456000000022</v>
      </c>
      <c r="K500" s="23">
        <f t="shared" si="106"/>
        <v>3.0170960400000002</v>
      </c>
      <c r="M500" s="23">
        <f t="shared" si="107"/>
        <v>148.5044233217929</v>
      </c>
      <c r="N500" s="23">
        <f t="shared" si="108"/>
        <v>1.8246270704287415E-2</v>
      </c>
      <c r="O500" s="23">
        <f t="shared" si="109"/>
        <v>4.1615117793103451E-2</v>
      </c>
      <c r="P500" s="23">
        <f t="shared" si="110"/>
        <v>-4.1615117793103451E-2</v>
      </c>
      <c r="R500" s="23">
        <f t="shared" si="111"/>
        <v>148.5044233217929</v>
      </c>
      <c r="S500" s="23">
        <f t="shared" si="117"/>
        <v>4.6428679998770234E-5</v>
      </c>
      <c r="T500" s="23">
        <f t="shared" si="118"/>
        <v>-6.2579346206896591E-3</v>
      </c>
      <c r="U500" s="23">
        <f t="shared" si="112"/>
        <v>7.4191698720006017E-3</v>
      </c>
      <c r="V500" s="23">
        <f t="shared" si="113"/>
        <v>-23730.580826270583</v>
      </c>
    </row>
    <row r="501" spans="1:22" x14ac:dyDescent="0.2">
      <c r="A501" s="1"/>
      <c r="B501">
        <v>0.85880000000000001</v>
      </c>
      <c r="C501">
        <v>-1.1528</v>
      </c>
      <c r="D501">
        <v>7.1066000000000003</v>
      </c>
      <c r="E501">
        <v>-6.8098000000000001</v>
      </c>
      <c r="G501" s="23">
        <f t="shared" si="105"/>
        <v>10.3056</v>
      </c>
      <c r="H501" s="23">
        <f t="shared" si="114"/>
        <v>1.7201080799999999</v>
      </c>
      <c r="I501" s="23">
        <f t="shared" si="115"/>
        <v>5.5075048799999999</v>
      </c>
      <c r="J501" s="23">
        <f t="shared" si="116"/>
        <v>0.52549274000000001</v>
      </c>
      <c r="K501" s="23">
        <f t="shared" si="106"/>
        <v>3.0164988099999999</v>
      </c>
      <c r="M501" s="23">
        <f t="shared" si="107"/>
        <v>148.60824836722881</v>
      </c>
      <c r="N501" s="23">
        <f t="shared" si="108"/>
        <v>1.8250913572287291E-2</v>
      </c>
      <c r="O501" s="23">
        <f t="shared" si="109"/>
        <v>4.1606880137931034E-2</v>
      </c>
      <c r="P501" s="23">
        <f t="shared" si="110"/>
        <v>-4.1606880137931034E-2</v>
      </c>
      <c r="R501" s="23">
        <f t="shared" si="111"/>
        <v>148.60824836722881</v>
      </c>
      <c r="S501" s="23">
        <f t="shared" si="117"/>
        <v>4.1785811998894251E-5</v>
      </c>
      <c r="T501" s="23">
        <f t="shared" si="118"/>
        <v>-6.2496969655172416E-3</v>
      </c>
      <c r="U501" s="23">
        <f t="shared" si="112"/>
        <v>6.6860540966142586E-3</v>
      </c>
      <c r="V501" s="23">
        <f t="shared" si="113"/>
        <v>-23778.472650302268</v>
      </c>
    </row>
    <row r="502" spans="1:22" x14ac:dyDescent="0.2">
      <c r="A502" s="1"/>
      <c r="B502">
        <v>0.86549999999999994</v>
      </c>
      <c r="C502">
        <v>-1.1549</v>
      </c>
      <c r="D502">
        <v>7.0991</v>
      </c>
      <c r="E502">
        <v>-6.8081000000000005</v>
      </c>
      <c r="G502" s="23">
        <f t="shared" ref="G502:G565" si="119">B502*(60/$G$3)</f>
        <v>10.385999999999999</v>
      </c>
      <c r="H502" s="23">
        <f t="shared" si="114"/>
        <v>1.71969039</v>
      </c>
      <c r="I502" s="23">
        <f t="shared" si="115"/>
        <v>5.5052038799999998</v>
      </c>
      <c r="J502" s="23">
        <f t="shared" si="116"/>
        <v>0.52583053000000013</v>
      </c>
      <c r="K502" s="23">
        <f t="shared" ref="K502:K565" si="120">AVERAGE(I502:J502)</f>
        <v>3.0155172050000001</v>
      </c>
      <c r="M502" s="23">
        <f t="shared" ref="M502:M565" si="121">(G502*101.93)/(PI()*($I$3*0.1/2)^2)</f>
        <v>149.76762804126284</v>
      </c>
      <c r="N502" s="23">
        <f t="shared" ref="N502:N565" si="122">H502/$M$3</f>
        <v>1.8246481743741955E-2</v>
      </c>
      <c r="O502" s="23">
        <f t="shared" ref="O502:O565" si="123">K502/$K$3</f>
        <v>4.1593340758620694E-2</v>
      </c>
      <c r="P502" s="23">
        <f t="shared" ref="P502:P565" si="124">-O502</f>
        <v>-4.1593340758620694E-2</v>
      </c>
      <c r="R502" s="23">
        <f t="shared" ref="R502:R565" si="125">M502-$M$7</f>
        <v>149.76762804126284</v>
      </c>
      <c r="S502" s="23">
        <f t="shared" si="117"/>
        <v>4.6217640544229943E-5</v>
      </c>
      <c r="T502" s="23">
        <f t="shared" si="118"/>
        <v>-6.2361575862069016E-3</v>
      </c>
      <c r="U502" s="23">
        <f t="shared" si="112"/>
        <v>7.4112367920999723E-3</v>
      </c>
      <c r="V502" s="23">
        <f t="shared" si="113"/>
        <v>-24016.010816102218</v>
      </c>
    </row>
    <row r="503" spans="1:22" x14ac:dyDescent="0.2">
      <c r="A503" s="1"/>
      <c r="B503">
        <v>0.85749999999999993</v>
      </c>
      <c r="C503">
        <v>-1.1516999999999999</v>
      </c>
      <c r="D503">
        <v>7.1085000000000012</v>
      </c>
      <c r="E503">
        <v>-6.8068999999999988</v>
      </c>
      <c r="G503" s="23">
        <f t="shared" si="119"/>
        <v>10.29</v>
      </c>
      <c r="H503" s="23">
        <f t="shared" si="114"/>
        <v>1.7203268700000001</v>
      </c>
      <c r="I503" s="23">
        <f t="shared" si="115"/>
        <v>5.5080878000000002</v>
      </c>
      <c r="J503" s="23">
        <f t="shared" si="116"/>
        <v>0.5260689700000003</v>
      </c>
      <c r="K503" s="23">
        <f t="shared" si="120"/>
        <v>3.0170783850000005</v>
      </c>
      <c r="M503" s="23">
        <f t="shared" si="121"/>
        <v>148.3832941021177</v>
      </c>
      <c r="N503" s="23">
        <f t="shared" si="122"/>
        <v>1.8253235006287231E-2</v>
      </c>
      <c r="O503" s="23">
        <f t="shared" si="123"/>
        <v>4.1614874275862072E-2</v>
      </c>
      <c r="P503" s="23">
        <f t="shared" si="124"/>
        <v>-4.1614874275862072E-2</v>
      </c>
      <c r="R503" s="23">
        <f t="shared" si="125"/>
        <v>148.3832941021177</v>
      </c>
      <c r="S503" s="23">
        <f t="shared" si="117"/>
        <v>3.9464377998954525E-5</v>
      </c>
      <c r="T503" s="23">
        <f t="shared" si="118"/>
        <v>-6.2576911034482804E-3</v>
      </c>
      <c r="U503" s="23">
        <f t="shared" si="112"/>
        <v>6.3065397998325308E-3</v>
      </c>
      <c r="V503" s="23">
        <f t="shared" si="113"/>
        <v>-23712.147443703569</v>
      </c>
    </row>
    <row r="504" spans="1:22" x14ac:dyDescent="0.2">
      <c r="A504" s="1"/>
      <c r="B504">
        <v>0.86089999999999989</v>
      </c>
      <c r="C504">
        <v>-1.1551</v>
      </c>
      <c r="D504">
        <v>7.101799999999999</v>
      </c>
      <c r="E504">
        <v>-6.8069000000000006</v>
      </c>
      <c r="G504" s="23">
        <f t="shared" si="119"/>
        <v>10.330799999999998</v>
      </c>
      <c r="H504" s="23">
        <f t="shared" si="114"/>
        <v>1.71965061</v>
      </c>
      <c r="I504" s="23">
        <f t="shared" si="115"/>
        <v>5.5060322399999997</v>
      </c>
      <c r="J504" s="23">
        <f t="shared" si="116"/>
        <v>0.52606897000000008</v>
      </c>
      <c r="K504" s="23">
        <f t="shared" si="120"/>
        <v>3.0160506049999998</v>
      </c>
      <c r="M504" s="23">
        <f t="shared" si="121"/>
        <v>148.97163602625434</v>
      </c>
      <c r="N504" s="23">
        <f t="shared" si="122"/>
        <v>1.8246059664832875E-2</v>
      </c>
      <c r="O504" s="23">
        <f t="shared" si="123"/>
        <v>4.1600697999999998E-2</v>
      </c>
      <c r="P504" s="23">
        <f t="shared" si="124"/>
        <v>-4.1600697999999998E-2</v>
      </c>
      <c r="R504" s="23">
        <f t="shared" si="125"/>
        <v>148.97163602625434</v>
      </c>
      <c r="S504" s="23">
        <f t="shared" si="117"/>
        <v>4.6639719453310524E-5</v>
      </c>
      <c r="T504" s="23">
        <f t="shared" si="118"/>
        <v>-6.2435148275862065E-3</v>
      </c>
      <c r="U504" s="23">
        <f t="shared" si="112"/>
        <v>7.4701063008993955E-3</v>
      </c>
      <c r="V504" s="23">
        <f t="shared" si="113"/>
        <v>-23860.219786464091</v>
      </c>
    </row>
    <row r="505" spans="1:22" x14ac:dyDescent="0.2">
      <c r="A505" s="1"/>
      <c r="B505">
        <v>0.86410000000000009</v>
      </c>
      <c r="C505">
        <v>-1.1557999999999999</v>
      </c>
      <c r="D505">
        <v>7.1064999999999996</v>
      </c>
      <c r="E505">
        <v>-6.8061000000000007</v>
      </c>
      <c r="G505" s="23">
        <f t="shared" si="119"/>
        <v>10.369200000000001</v>
      </c>
      <c r="H505" s="23">
        <f t="shared" si="114"/>
        <v>1.7195113800000001</v>
      </c>
      <c r="I505" s="23">
        <f t="shared" si="115"/>
        <v>5.5074741999999999</v>
      </c>
      <c r="J505" s="23">
        <f t="shared" si="116"/>
        <v>0.5262279299999999</v>
      </c>
      <c r="K505" s="23">
        <f t="shared" si="120"/>
        <v>3.016851065</v>
      </c>
      <c r="M505" s="23">
        <f t="shared" si="121"/>
        <v>149.52536960191247</v>
      </c>
      <c r="N505" s="23">
        <f t="shared" si="122"/>
        <v>1.82445823886511E-2</v>
      </c>
      <c r="O505" s="23">
        <f t="shared" si="123"/>
        <v>4.161173882758621E-2</v>
      </c>
      <c r="P505" s="23">
        <f t="shared" si="124"/>
        <v>-4.161173882758621E-2</v>
      </c>
      <c r="R505" s="23">
        <f t="shared" si="125"/>
        <v>149.52536960191247</v>
      </c>
      <c r="S505" s="23">
        <f t="shared" si="117"/>
        <v>4.8116995635085619E-5</v>
      </c>
      <c r="T505" s="23">
        <f t="shared" si="118"/>
        <v>-6.2545556551724182E-3</v>
      </c>
      <c r="U505" s="23">
        <f t="shared" si="112"/>
        <v>7.6931117553160839E-3</v>
      </c>
      <c r="V505" s="23">
        <f t="shared" si="113"/>
        <v>-23906.633475754166</v>
      </c>
    </row>
    <row r="506" spans="1:22" x14ac:dyDescent="0.2">
      <c r="A506" s="1"/>
      <c r="B506">
        <v>0.86530000000000007</v>
      </c>
      <c r="C506">
        <v>-1.1556000000000002</v>
      </c>
      <c r="D506">
        <v>7.1273000000000009</v>
      </c>
      <c r="E506">
        <v>-6.805699999999999</v>
      </c>
      <c r="G506" s="23">
        <f t="shared" si="119"/>
        <v>10.383600000000001</v>
      </c>
      <c r="H506" s="23">
        <f t="shared" si="114"/>
        <v>1.71955116</v>
      </c>
      <c r="I506" s="23">
        <f t="shared" si="115"/>
        <v>5.5138556400000009</v>
      </c>
      <c r="J506" s="23">
        <f t="shared" si="116"/>
        <v>0.52630741000000025</v>
      </c>
      <c r="K506" s="23">
        <f t="shared" si="120"/>
        <v>3.0200815250000006</v>
      </c>
      <c r="M506" s="23">
        <f t="shared" si="121"/>
        <v>149.73301969278421</v>
      </c>
      <c r="N506" s="23">
        <f t="shared" si="122"/>
        <v>1.8245004467560177E-2</v>
      </c>
      <c r="O506" s="23">
        <f t="shared" si="123"/>
        <v>4.1656296896551731E-2</v>
      </c>
      <c r="P506" s="23">
        <f t="shared" si="124"/>
        <v>-4.1656296896551731E-2</v>
      </c>
      <c r="R506" s="23">
        <f t="shared" si="125"/>
        <v>149.73301969278421</v>
      </c>
      <c r="S506" s="23">
        <f t="shared" si="117"/>
        <v>4.7694916726008507E-5</v>
      </c>
      <c r="T506" s="23">
        <f t="shared" si="118"/>
        <v>-6.2991137241379391E-3</v>
      </c>
      <c r="U506" s="23">
        <f t="shared" si="112"/>
        <v>7.5716868776703602E-3</v>
      </c>
      <c r="V506" s="23">
        <f t="shared" si="113"/>
        <v>-23770.489984807478</v>
      </c>
    </row>
    <row r="507" spans="1:22" x14ac:dyDescent="0.2">
      <c r="A507" s="1"/>
      <c r="B507">
        <v>0.86380000000000001</v>
      </c>
      <c r="C507">
        <v>-1.1564000000000001</v>
      </c>
      <c r="D507">
        <v>7.1332000000000004</v>
      </c>
      <c r="E507">
        <v>-6.8043999999999993</v>
      </c>
      <c r="G507" s="23">
        <f t="shared" si="119"/>
        <v>10.365600000000001</v>
      </c>
      <c r="H507" s="23">
        <f t="shared" si="114"/>
        <v>1.71939204</v>
      </c>
      <c r="I507" s="23">
        <f t="shared" si="115"/>
        <v>5.5156657600000001</v>
      </c>
      <c r="J507" s="23">
        <f t="shared" si="116"/>
        <v>0.52656572000000024</v>
      </c>
      <c r="K507" s="23">
        <f t="shared" si="120"/>
        <v>3.0211157399999999</v>
      </c>
      <c r="M507" s="23">
        <f t="shared" si="121"/>
        <v>149.4734570791945</v>
      </c>
      <c r="N507" s="23">
        <f t="shared" si="122"/>
        <v>1.8243316151923858E-2</v>
      </c>
      <c r="O507" s="23">
        <f t="shared" si="123"/>
        <v>4.167056193103448E-2</v>
      </c>
      <c r="P507" s="23">
        <f t="shared" si="124"/>
        <v>-4.167056193103448E-2</v>
      </c>
      <c r="R507" s="23">
        <f t="shared" si="125"/>
        <v>149.4734570791945</v>
      </c>
      <c r="S507" s="23">
        <f t="shared" si="117"/>
        <v>4.9383232362327362E-5</v>
      </c>
      <c r="T507" s="23">
        <f t="shared" si="118"/>
        <v>-6.3133787586206885E-3</v>
      </c>
      <c r="U507" s="23">
        <f t="shared" si="112"/>
        <v>7.8219974201446975E-3</v>
      </c>
      <c r="V507" s="23">
        <f t="shared" si="113"/>
        <v>-23675.667624897989</v>
      </c>
    </row>
    <row r="508" spans="1:22" x14ac:dyDescent="0.2">
      <c r="A508" s="1"/>
      <c r="B508">
        <v>0.86660000000000004</v>
      </c>
      <c r="C508">
        <v>-1.1559999999999999</v>
      </c>
      <c r="D508">
        <v>7.1225999999999985</v>
      </c>
      <c r="E508">
        <v>-6.8037999999999998</v>
      </c>
      <c r="G508" s="23">
        <f t="shared" si="119"/>
        <v>10.3992</v>
      </c>
      <c r="H508" s="23">
        <f t="shared" si="114"/>
        <v>1.7194716000000001</v>
      </c>
      <c r="I508" s="23">
        <f t="shared" si="115"/>
        <v>5.5124136799999999</v>
      </c>
      <c r="J508" s="23">
        <f t="shared" si="116"/>
        <v>0.52668494000000021</v>
      </c>
      <c r="K508" s="23">
        <f t="shared" si="120"/>
        <v>3.0195493099999999</v>
      </c>
      <c r="M508" s="23">
        <f t="shared" si="121"/>
        <v>149.95797395789532</v>
      </c>
      <c r="N508" s="23">
        <f t="shared" si="122"/>
        <v>1.8244160309742019E-2</v>
      </c>
      <c r="O508" s="23">
        <f t="shared" si="123"/>
        <v>4.1648956000000001E-2</v>
      </c>
      <c r="P508" s="23">
        <f t="shared" si="124"/>
        <v>-4.1648956000000001E-2</v>
      </c>
      <c r="R508" s="23">
        <f t="shared" si="125"/>
        <v>149.95797395789532</v>
      </c>
      <c r="S508" s="23">
        <f t="shared" si="117"/>
        <v>4.85390745441662E-5</v>
      </c>
      <c r="T508" s="23">
        <f t="shared" si="118"/>
        <v>-6.2917728275862089E-3</v>
      </c>
      <c r="U508" s="23">
        <f t="shared" si="112"/>
        <v>7.7146896231451902E-3</v>
      </c>
      <c r="V508" s="23">
        <f t="shared" si="113"/>
        <v>-23833.977809943524</v>
      </c>
    </row>
    <row r="509" spans="1:22" x14ac:dyDescent="0.2">
      <c r="A509" s="1"/>
      <c r="B509">
        <v>0.87869999999999993</v>
      </c>
      <c r="C509">
        <v>-1.1568999999999998</v>
      </c>
      <c r="D509">
        <v>7.1316999999999995</v>
      </c>
      <c r="E509">
        <v>-6.8034999999999997</v>
      </c>
      <c r="G509" s="23">
        <f t="shared" si="119"/>
        <v>10.5444</v>
      </c>
      <c r="H509" s="23">
        <f t="shared" si="114"/>
        <v>1.71929259</v>
      </c>
      <c r="I509" s="23">
        <f t="shared" si="115"/>
        <v>5.5152055600000001</v>
      </c>
      <c r="J509" s="23">
        <f t="shared" si="116"/>
        <v>0.52674455000000009</v>
      </c>
      <c r="K509" s="23">
        <f t="shared" si="120"/>
        <v>3.0209750550000001</v>
      </c>
      <c r="M509" s="23">
        <f t="shared" si="121"/>
        <v>152.0517790408523</v>
      </c>
      <c r="N509" s="23">
        <f t="shared" si="122"/>
        <v>1.8242260954651156E-2</v>
      </c>
      <c r="O509" s="23">
        <f t="shared" si="123"/>
        <v>4.1668621448275864E-2</v>
      </c>
      <c r="P509" s="23">
        <f t="shared" si="124"/>
        <v>-4.1668621448275864E-2</v>
      </c>
      <c r="R509" s="23">
        <f t="shared" si="125"/>
        <v>152.0517790408523</v>
      </c>
      <c r="S509" s="23">
        <f t="shared" si="117"/>
        <v>5.0438429635028814E-5</v>
      </c>
      <c r="T509" s="23">
        <f t="shared" si="118"/>
        <v>-6.3114382758620718E-3</v>
      </c>
      <c r="U509" s="23">
        <f t="shared" si="112"/>
        <v>7.9915904157582037E-3</v>
      </c>
      <c r="V509" s="23">
        <f t="shared" si="113"/>
        <v>-24091.462578723189</v>
      </c>
    </row>
    <row r="510" spans="1:22" x14ac:dyDescent="0.2">
      <c r="A510" s="1"/>
      <c r="B510">
        <v>0.87019999999999986</v>
      </c>
      <c r="C510">
        <v>-1.1572</v>
      </c>
      <c r="D510">
        <v>7.1288000000000009</v>
      </c>
      <c r="E510">
        <v>-6.8017999999999983</v>
      </c>
      <c r="G510" s="23">
        <f t="shared" si="119"/>
        <v>10.442399999999999</v>
      </c>
      <c r="H510" s="23">
        <f t="shared" si="114"/>
        <v>1.7192329200000001</v>
      </c>
      <c r="I510" s="23">
        <f t="shared" si="115"/>
        <v>5.5143158400000001</v>
      </c>
      <c r="J510" s="23">
        <f t="shared" si="116"/>
        <v>0.52708234000000043</v>
      </c>
      <c r="K510" s="23">
        <f t="shared" si="120"/>
        <v>3.0206990900000004</v>
      </c>
      <c r="M510" s="23">
        <f t="shared" si="121"/>
        <v>150.58092423051059</v>
      </c>
      <c r="N510" s="23">
        <f t="shared" si="122"/>
        <v>1.8241627836287539E-2</v>
      </c>
      <c r="O510" s="23">
        <f t="shared" si="123"/>
        <v>4.1664815034482765E-2</v>
      </c>
      <c r="P510" s="23">
        <f t="shared" si="124"/>
        <v>-4.1664815034482765E-2</v>
      </c>
      <c r="R510" s="23">
        <f t="shared" si="125"/>
        <v>150.58092423051059</v>
      </c>
      <c r="S510" s="23">
        <f t="shared" si="117"/>
        <v>5.1071547998646216E-5</v>
      </c>
      <c r="T510" s="23">
        <f t="shared" si="118"/>
        <v>-6.3076318620689728E-3</v>
      </c>
      <c r="U510" s="23">
        <f t="shared" si="112"/>
        <v>8.0967864192844925E-3</v>
      </c>
      <c r="V510" s="23">
        <f t="shared" si="113"/>
        <v>-23872.81431816447</v>
      </c>
    </row>
    <row r="511" spans="1:22" x14ac:dyDescent="0.2">
      <c r="A511" s="1"/>
      <c r="B511">
        <v>0.86739999999999995</v>
      </c>
      <c r="C511">
        <v>-1.1561999999999999</v>
      </c>
      <c r="D511">
        <v>7.1345000000000001</v>
      </c>
      <c r="E511">
        <v>-6.8</v>
      </c>
      <c r="G511" s="23">
        <f t="shared" si="119"/>
        <v>10.408799999999999</v>
      </c>
      <c r="H511" s="23">
        <f t="shared" si="114"/>
        <v>1.7194318200000001</v>
      </c>
      <c r="I511" s="23">
        <f t="shared" si="115"/>
        <v>5.5160646</v>
      </c>
      <c r="J511" s="23">
        <f t="shared" si="116"/>
        <v>0.52744000000000013</v>
      </c>
      <c r="K511" s="23">
        <f t="shared" si="120"/>
        <v>3.0217523000000002</v>
      </c>
      <c r="M511" s="23">
        <f t="shared" si="121"/>
        <v>150.0964073518098</v>
      </c>
      <c r="N511" s="23">
        <f t="shared" si="122"/>
        <v>1.8243738230832938E-2</v>
      </c>
      <c r="O511" s="23">
        <f t="shared" si="123"/>
        <v>4.1679342068965522E-2</v>
      </c>
      <c r="P511" s="23">
        <f t="shared" si="124"/>
        <v>-4.1679342068965522E-2</v>
      </c>
      <c r="R511" s="23">
        <f t="shared" si="125"/>
        <v>150.0964073518098</v>
      </c>
      <c r="S511" s="23">
        <f t="shared" si="117"/>
        <v>4.8961153453246781E-5</v>
      </c>
      <c r="T511" s="23">
        <f t="shared" si="118"/>
        <v>-6.32215889655173E-3</v>
      </c>
      <c r="U511" s="23">
        <f t="shared" si="112"/>
        <v>7.7443724927495046E-3</v>
      </c>
      <c r="V511" s="23">
        <f t="shared" si="113"/>
        <v>-23741.321565593091</v>
      </c>
    </row>
    <row r="512" spans="1:22" x14ac:dyDescent="0.2">
      <c r="A512" s="1"/>
      <c r="B512">
        <v>0.87209999999999988</v>
      </c>
      <c r="C512">
        <v>-1.1566999999999998</v>
      </c>
      <c r="D512">
        <v>7.1335000000000006</v>
      </c>
      <c r="E512">
        <v>-6.7992000000000008</v>
      </c>
      <c r="G512" s="23">
        <f t="shared" si="119"/>
        <v>10.465199999999999</v>
      </c>
      <c r="H512" s="23">
        <f t="shared" si="114"/>
        <v>1.7193323700000001</v>
      </c>
      <c r="I512" s="23">
        <f t="shared" si="115"/>
        <v>5.5157578000000003</v>
      </c>
      <c r="J512" s="23">
        <f t="shared" si="116"/>
        <v>0.52759895999999995</v>
      </c>
      <c r="K512" s="23">
        <f t="shared" si="120"/>
        <v>3.02167838</v>
      </c>
      <c r="M512" s="23">
        <f t="shared" si="121"/>
        <v>150.90970354105755</v>
      </c>
      <c r="N512" s="23">
        <f t="shared" si="122"/>
        <v>1.8242683033560237E-2</v>
      </c>
      <c r="O512" s="23">
        <f t="shared" si="123"/>
        <v>4.1678322482758622E-2</v>
      </c>
      <c r="P512" s="23">
        <f t="shared" si="124"/>
        <v>-4.1678322482758622E-2</v>
      </c>
      <c r="R512" s="23">
        <f t="shared" si="125"/>
        <v>150.90970354105755</v>
      </c>
      <c r="S512" s="23">
        <f t="shared" si="117"/>
        <v>5.0016350725948233E-5</v>
      </c>
      <c r="T512" s="23">
        <f t="shared" si="118"/>
        <v>-6.3211393103448296E-3</v>
      </c>
      <c r="U512" s="23">
        <f t="shared" si="112"/>
        <v>7.9125531443507684E-3</v>
      </c>
      <c r="V512" s="23">
        <f t="shared" si="113"/>
        <v>-23873.813901567872</v>
      </c>
    </row>
    <row r="513" spans="1:22" x14ac:dyDescent="0.2">
      <c r="A513" s="1"/>
      <c r="B513">
        <v>0.876</v>
      </c>
      <c r="C513">
        <v>-1.1580999999999999</v>
      </c>
      <c r="D513">
        <v>7.1350999999999996</v>
      </c>
      <c r="E513">
        <v>-6.7986000000000004</v>
      </c>
      <c r="G513" s="23">
        <f t="shared" si="119"/>
        <v>10.512</v>
      </c>
      <c r="H513" s="23">
        <f t="shared" si="114"/>
        <v>1.71905391</v>
      </c>
      <c r="I513" s="23">
        <f t="shared" si="115"/>
        <v>5.5162486800000003</v>
      </c>
      <c r="J513" s="23">
        <f t="shared" si="116"/>
        <v>0.52771818000000015</v>
      </c>
      <c r="K513" s="23">
        <f t="shared" si="120"/>
        <v>3.0219834300000001</v>
      </c>
      <c r="M513" s="23">
        <f t="shared" si="121"/>
        <v>151.58456633639082</v>
      </c>
      <c r="N513" s="23">
        <f t="shared" si="122"/>
        <v>1.823972848119668E-2</v>
      </c>
      <c r="O513" s="23">
        <f t="shared" si="123"/>
        <v>4.1682530068965516E-2</v>
      </c>
      <c r="P513" s="23">
        <f t="shared" si="124"/>
        <v>-4.1682530068965516E-2</v>
      </c>
      <c r="R513" s="23">
        <f t="shared" si="125"/>
        <v>151.58456633639082</v>
      </c>
      <c r="S513" s="23">
        <f t="shared" si="117"/>
        <v>5.2970903089505361E-5</v>
      </c>
      <c r="T513" s="23">
        <f t="shared" si="118"/>
        <v>-6.3253468965517243E-3</v>
      </c>
      <c r="U513" s="23">
        <f t="shared" si="112"/>
        <v>8.3743870424533642E-3</v>
      </c>
      <c r="V513" s="23">
        <f t="shared" si="113"/>
        <v>-23964.624994563928</v>
      </c>
    </row>
    <row r="514" spans="1:22" x14ac:dyDescent="0.2">
      <c r="A514" s="1"/>
      <c r="B514">
        <v>0.8738999999999999</v>
      </c>
      <c r="C514">
        <v>-1.1569</v>
      </c>
      <c r="D514">
        <v>7.1584999999999992</v>
      </c>
      <c r="E514">
        <v>-6.7977000000000007</v>
      </c>
      <c r="G514" s="23">
        <f t="shared" si="119"/>
        <v>10.486799999999999</v>
      </c>
      <c r="H514" s="23">
        <f t="shared" si="114"/>
        <v>1.71929259</v>
      </c>
      <c r="I514" s="23">
        <f t="shared" si="115"/>
        <v>5.5234278000000003</v>
      </c>
      <c r="J514" s="23">
        <f t="shared" si="116"/>
        <v>0.52789701</v>
      </c>
      <c r="K514" s="23">
        <f t="shared" si="120"/>
        <v>3.0256624050000003</v>
      </c>
      <c r="M514" s="23">
        <f t="shared" si="121"/>
        <v>151.2211786773652</v>
      </c>
      <c r="N514" s="23">
        <f t="shared" si="122"/>
        <v>1.8242260954651156E-2</v>
      </c>
      <c r="O514" s="23">
        <f t="shared" si="123"/>
        <v>4.1733274551724139E-2</v>
      </c>
      <c r="P514" s="23">
        <f t="shared" si="124"/>
        <v>-4.1733274551724139E-2</v>
      </c>
      <c r="R514" s="23">
        <f t="shared" si="125"/>
        <v>151.2211786773652</v>
      </c>
      <c r="S514" s="23">
        <f t="shared" si="117"/>
        <v>5.0438429635028814E-5</v>
      </c>
      <c r="T514" s="23">
        <f t="shared" si="118"/>
        <v>-6.3760913793103474E-3</v>
      </c>
      <c r="U514" s="23">
        <f t="shared" si="112"/>
        <v>7.9105562694247889E-3</v>
      </c>
      <c r="V514" s="23">
        <f t="shared" si="113"/>
        <v>-23716.908946452651</v>
      </c>
    </row>
    <row r="515" spans="1:22" x14ac:dyDescent="0.2">
      <c r="A515" s="1"/>
      <c r="B515">
        <v>0.87619999999999987</v>
      </c>
      <c r="C515">
        <v>-1.1587999999999998</v>
      </c>
      <c r="D515">
        <v>7.1388999999999996</v>
      </c>
      <c r="E515">
        <v>-6.7968999999999991</v>
      </c>
      <c r="G515" s="23">
        <f t="shared" si="119"/>
        <v>10.514399999999998</v>
      </c>
      <c r="H515" s="23">
        <f t="shared" si="114"/>
        <v>1.7189146800000001</v>
      </c>
      <c r="I515" s="23">
        <f t="shared" si="115"/>
        <v>5.51741452</v>
      </c>
      <c r="J515" s="23">
        <f t="shared" si="116"/>
        <v>0.52805597000000026</v>
      </c>
      <c r="K515" s="23">
        <f t="shared" si="120"/>
        <v>3.0227352450000002</v>
      </c>
      <c r="M515" s="23">
        <f t="shared" si="121"/>
        <v>151.61917468486942</v>
      </c>
      <c r="N515" s="23">
        <f t="shared" si="122"/>
        <v>1.8238251205014901E-2</v>
      </c>
      <c r="O515" s="23">
        <f t="shared" si="123"/>
        <v>4.1692899931034484E-2</v>
      </c>
      <c r="P515" s="23">
        <f t="shared" si="124"/>
        <v>-4.1692899931034484E-2</v>
      </c>
      <c r="R515" s="23">
        <f t="shared" si="125"/>
        <v>151.61917468486942</v>
      </c>
      <c r="S515" s="23">
        <f t="shared" si="117"/>
        <v>5.4448179271283925E-5</v>
      </c>
      <c r="T515" s="23">
        <f t="shared" si="118"/>
        <v>-6.3357167586206922E-3</v>
      </c>
      <c r="U515" s="23">
        <f t="shared" si="112"/>
        <v>8.5938468125487163E-3</v>
      </c>
      <c r="V515" s="23">
        <f t="shared" si="113"/>
        <v>-23930.863777735773</v>
      </c>
    </row>
    <row r="516" spans="1:22" x14ac:dyDescent="0.2">
      <c r="A516" s="1"/>
      <c r="B516">
        <v>0.88240000000000007</v>
      </c>
      <c r="C516">
        <v>-1.1593000000000002</v>
      </c>
      <c r="D516">
        <v>7.1432999999999991</v>
      </c>
      <c r="E516">
        <v>-6.7957999999999998</v>
      </c>
      <c r="G516" s="23">
        <f t="shared" si="119"/>
        <v>10.588800000000001</v>
      </c>
      <c r="H516" s="23">
        <f t="shared" si="114"/>
        <v>1.7188152299999999</v>
      </c>
      <c r="I516" s="23">
        <f t="shared" si="115"/>
        <v>5.51876444</v>
      </c>
      <c r="J516" s="23">
        <f t="shared" si="116"/>
        <v>0.52827454000000018</v>
      </c>
      <c r="K516" s="23">
        <f t="shared" si="120"/>
        <v>3.02351949</v>
      </c>
      <c r="M516" s="23">
        <f t="shared" si="121"/>
        <v>152.69203348770694</v>
      </c>
      <c r="N516" s="23">
        <f t="shared" si="122"/>
        <v>1.82371960077422E-2</v>
      </c>
      <c r="O516" s="23">
        <f t="shared" si="123"/>
        <v>4.1703717103448279E-2</v>
      </c>
      <c r="P516" s="23">
        <f t="shared" si="124"/>
        <v>-4.1703717103448279E-2</v>
      </c>
      <c r="R516" s="23">
        <f t="shared" si="125"/>
        <v>152.69203348770694</v>
      </c>
      <c r="S516" s="23">
        <f t="shared" si="117"/>
        <v>5.5503376543985378E-5</v>
      </c>
      <c r="T516" s="23">
        <f t="shared" si="118"/>
        <v>-6.346533931034487E-3</v>
      </c>
      <c r="U516" s="23">
        <f t="shared" si="112"/>
        <v>8.745462822246081E-3</v>
      </c>
      <c r="V516" s="23">
        <f t="shared" si="113"/>
        <v>-24059.121899757665</v>
      </c>
    </row>
    <row r="517" spans="1:22" x14ac:dyDescent="0.2">
      <c r="A517" s="1"/>
      <c r="B517">
        <v>0.87959999999999994</v>
      </c>
      <c r="C517">
        <v>-1.1598000000000002</v>
      </c>
      <c r="D517">
        <v>7.1498000000000017</v>
      </c>
      <c r="E517">
        <v>-6.795399999999999</v>
      </c>
      <c r="G517" s="23">
        <f t="shared" si="119"/>
        <v>10.555199999999999</v>
      </c>
      <c r="H517" s="23">
        <f t="shared" si="114"/>
        <v>1.7187157799999999</v>
      </c>
      <c r="I517" s="23">
        <f t="shared" si="115"/>
        <v>5.5207586400000004</v>
      </c>
      <c r="J517" s="23">
        <f t="shared" si="116"/>
        <v>0.52835402000000031</v>
      </c>
      <c r="K517" s="23">
        <f t="shared" si="120"/>
        <v>3.0245563300000002</v>
      </c>
      <c r="M517" s="23">
        <f t="shared" si="121"/>
        <v>152.20751660900612</v>
      </c>
      <c r="N517" s="23">
        <f t="shared" si="122"/>
        <v>1.8236140810469502E-2</v>
      </c>
      <c r="O517" s="23">
        <f t="shared" si="123"/>
        <v>4.1718018344827593E-2</v>
      </c>
      <c r="P517" s="23">
        <f t="shared" si="124"/>
        <v>-4.1718018344827593E-2</v>
      </c>
      <c r="R517" s="23">
        <f t="shared" si="125"/>
        <v>152.20751660900612</v>
      </c>
      <c r="S517" s="23">
        <f t="shared" si="117"/>
        <v>5.6558573816683361E-5</v>
      </c>
      <c r="T517" s="23">
        <f t="shared" si="118"/>
        <v>-6.3608351724138007E-3</v>
      </c>
      <c r="U517" s="23">
        <f t="shared" si="112"/>
        <v>8.8916898934862029E-3</v>
      </c>
      <c r="V517" s="23">
        <f t="shared" si="113"/>
        <v>-23928.857215026157</v>
      </c>
    </row>
    <row r="518" spans="1:22" x14ac:dyDescent="0.2">
      <c r="A518" s="1"/>
      <c r="B518">
        <v>0.87609999999999999</v>
      </c>
      <c r="C518">
        <v>-1.1607999999999998</v>
      </c>
      <c r="D518">
        <v>7.1462000000000003</v>
      </c>
      <c r="E518">
        <v>-6.7944000000000004</v>
      </c>
      <c r="G518" s="23">
        <f t="shared" si="119"/>
        <v>10.513199999999999</v>
      </c>
      <c r="H518" s="23">
        <f t="shared" si="114"/>
        <v>1.7185168800000001</v>
      </c>
      <c r="I518" s="23">
        <f t="shared" si="115"/>
        <v>5.51965416</v>
      </c>
      <c r="J518" s="23">
        <f t="shared" si="116"/>
        <v>0.52855271999999998</v>
      </c>
      <c r="K518" s="23">
        <f t="shared" si="120"/>
        <v>3.0241034400000002</v>
      </c>
      <c r="M518" s="23">
        <f t="shared" si="121"/>
        <v>151.60187051063014</v>
      </c>
      <c r="N518" s="23">
        <f t="shared" si="122"/>
        <v>1.8234030415924106E-2</v>
      </c>
      <c r="O518" s="23">
        <f t="shared" si="123"/>
        <v>4.1711771586206897E-2</v>
      </c>
      <c r="P518" s="23">
        <f t="shared" si="124"/>
        <v>-4.1711771586206897E-2</v>
      </c>
      <c r="R518" s="23">
        <f t="shared" si="125"/>
        <v>151.60187051063014</v>
      </c>
      <c r="S518" s="23">
        <f t="shared" si="117"/>
        <v>5.8668968362079327E-5</v>
      </c>
      <c r="T518" s="23">
        <f t="shared" si="118"/>
        <v>-6.3545884137931052E-3</v>
      </c>
      <c r="U518" s="23">
        <f t="shared" si="112"/>
        <v>9.2325363252062052E-3</v>
      </c>
      <c r="V518" s="23">
        <f t="shared" si="113"/>
        <v>-23857.071558177871</v>
      </c>
    </row>
    <row r="519" spans="1:22" x14ac:dyDescent="0.2">
      <c r="A519" s="1"/>
      <c r="B519">
        <v>0.88770000000000016</v>
      </c>
      <c r="C519">
        <v>-1.1603999999999997</v>
      </c>
      <c r="D519">
        <v>7.1579999999999995</v>
      </c>
      <c r="E519">
        <v>-6.7932999999999995</v>
      </c>
      <c r="G519" s="23">
        <f t="shared" si="119"/>
        <v>10.652400000000002</v>
      </c>
      <c r="H519" s="23">
        <f t="shared" si="114"/>
        <v>1.71859644</v>
      </c>
      <c r="I519" s="23">
        <f t="shared" si="115"/>
        <v>5.5232744</v>
      </c>
      <c r="J519" s="23">
        <f t="shared" si="116"/>
        <v>0.52877129000000034</v>
      </c>
      <c r="K519" s="23">
        <f t="shared" si="120"/>
        <v>3.026022845</v>
      </c>
      <c r="M519" s="23">
        <f t="shared" si="121"/>
        <v>153.6091547223906</v>
      </c>
      <c r="N519" s="23">
        <f t="shared" si="122"/>
        <v>1.8234874573742264E-2</v>
      </c>
      <c r="O519" s="23">
        <f t="shared" si="123"/>
        <v>4.1738246137931034E-2</v>
      </c>
      <c r="P519" s="23">
        <f t="shared" si="124"/>
        <v>-4.1738246137931034E-2</v>
      </c>
      <c r="R519" s="23">
        <f t="shared" si="125"/>
        <v>153.6091547223906</v>
      </c>
      <c r="S519" s="23">
        <f t="shared" si="117"/>
        <v>5.7824810543921634E-5</v>
      </c>
      <c r="T519" s="23">
        <f t="shared" si="118"/>
        <v>-6.3810629655172424E-3</v>
      </c>
      <c r="U519" s="23">
        <f t="shared" ref="U519:U582" si="126">ABS(S519/T519)</f>
        <v>9.0619401275935253E-3</v>
      </c>
      <c r="V519" s="23">
        <f t="shared" ref="V519:V582" si="127">R519/T519</f>
        <v>-24072.659297123737</v>
      </c>
    </row>
    <row r="520" spans="1:22" x14ac:dyDescent="0.2">
      <c r="A520" s="1"/>
      <c r="B520">
        <v>0.8819999999999999</v>
      </c>
      <c r="C520">
        <v>-1.1611</v>
      </c>
      <c r="D520">
        <v>7.1365999999999996</v>
      </c>
      <c r="E520">
        <v>-6.7914000000000003</v>
      </c>
      <c r="G520" s="23">
        <f t="shared" si="119"/>
        <v>10.584</v>
      </c>
      <c r="H520" s="23">
        <f t="shared" ref="H520:H583" si="128">0.1989*C520 + 1.9494</f>
        <v>1.71845721</v>
      </c>
      <c r="I520" s="23">
        <f t="shared" ref="I520:I583" si="129" xml:space="preserve"> 0.3068*D520 + 3.3272</f>
        <v>5.5167088799999995</v>
      </c>
      <c r="J520" s="23">
        <f t="shared" ref="J520:J583" si="130">0.1987*E520 + 1.8786</f>
        <v>0.52914882000000008</v>
      </c>
      <c r="K520" s="23">
        <f t="shared" si="120"/>
        <v>3.0229288499999996</v>
      </c>
      <c r="M520" s="23">
        <f t="shared" si="121"/>
        <v>152.62281679074962</v>
      </c>
      <c r="N520" s="23">
        <f t="shared" si="122"/>
        <v>1.8233397297560485E-2</v>
      </c>
      <c r="O520" s="23">
        <f t="shared" si="123"/>
        <v>4.1695570344827577E-2</v>
      </c>
      <c r="P520" s="23">
        <f t="shared" si="124"/>
        <v>-4.1695570344827577E-2</v>
      </c>
      <c r="R520" s="23">
        <f t="shared" si="125"/>
        <v>152.62281679074962</v>
      </c>
      <c r="S520" s="23">
        <f t="shared" ref="S520:S583" si="131">-(N520-N$7)</f>
        <v>5.9302086725700198E-5</v>
      </c>
      <c r="T520" s="23">
        <f t="shared" ref="T520:T583" si="132">-(O520-$O$7)</f>
        <v>-6.3383871724137855E-3</v>
      </c>
      <c r="U520" s="23">
        <f t="shared" si="126"/>
        <v>9.3560215102979852E-3</v>
      </c>
      <c r="V520" s="23">
        <f t="shared" si="127"/>
        <v>-24079.124963366317</v>
      </c>
    </row>
    <row r="521" spans="1:22" x14ac:dyDescent="0.2">
      <c r="A521" s="1"/>
      <c r="B521">
        <v>0.88589999999999991</v>
      </c>
      <c r="C521">
        <v>-1.1598999999999999</v>
      </c>
      <c r="D521">
        <v>7.147400000000002</v>
      </c>
      <c r="E521">
        <v>-6.7908999999999988</v>
      </c>
      <c r="G521" s="23">
        <f t="shared" si="119"/>
        <v>10.630799999999999</v>
      </c>
      <c r="H521" s="23">
        <f t="shared" si="128"/>
        <v>1.71869589</v>
      </c>
      <c r="I521" s="23">
        <f t="shared" si="129"/>
        <v>5.5200223200000007</v>
      </c>
      <c r="J521" s="23">
        <f t="shared" si="130"/>
        <v>0.52924817000000046</v>
      </c>
      <c r="K521" s="23">
        <f t="shared" si="120"/>
        <v>3.0246352450000007</v>
      </c>
      <c r="M521" s="23">
        <f t="shared" si="121"/>
        <v>153.29767958608289</v>
      </c>
      <c r="N521" s="23">
        <f t="shared" si="122"/>
        <v>1.8235929771014962E-2</v>
      </c>
      <c r="O521" s="23">
        <f t="shared" si="123"/>
        <v>4.1719106827586214E-2</v>
      </c>
      <c r="P521" s="23">
        <f t="shared" si="124"/>
        <v>-4.1719106827586214E-2</v>
      </c>
      <c r="R521" s="23">
        <f t="shared" si="125"/>
        <v>153.29767958608289</v>
      </c>
      <c r="S521" s="23">
        <f t="shared" si="131"/>
        <v>5.6769613271223651E-5</v>
      </c>
      <c r="T521" s="23">
        <f t="shared" si="132"/>
        <v>-6.3619236551724218E-3</v>
      </c>
      <c r="U521" s="23">
        <f t="shared" si="126"/>
        <v>8.9233408554138128E-3</v>
      </c>
      <c r="V521" s="23">
        <f t="shared" si="127"/>
        <v>-24096.120591049155</v>
      </c>
    </row>
    <row r="522" spans="1:22" x14ac:dyDescent="0.2">
      <c r="A522" s="1"/>
      <c r="B522">
        <v>0.88000000000000012</v>
      </c>
      <c r="C522">
        <v>-1.1634</v>
      </c>
      <c r="D522">
        <v>7.1694000000000004</v>
      </c>
      <c r="E522">
        <v>-6.7909000000000006</v>
      </c>
      <c r="G522" s="23">
        <f t="shared" si="119"/>
        <v>10.560000000000002</v>
      </c>
      <c r="H522" s="23">
        <f t="shared" si="128"/>
        <v>1.71799974</v>
      </c>
      <c r="I522" s="23">
        <f t="shared" si="129"/>
        <v>5.5267719199999998</v>
      </c>
      <c r="J522" s="23">
        <f t="shared" si="130"/>
        <v>0.52924817000000002</v>
      </c>
      <c r="K522" s="23">
        <f t="shared" si="120"/>
        <v>3.0280100449999998</v>
      </c>
      <c r="M522" s="23">
        <f t="shared" si="121"/>
        <v>152.2767333059634</v>
      </c>
      <c r="N522" s="23">
        <f t="shared" si="122"/>
        <v>1.8228543390106069E-2</v>
      </c>
      <c r="O522" s="23">
        <f t="shared" si="123"/>
        <v>4.1765655793103443E-2</v>
      </c>
      <c r="P522" s="23">
        <f t="shared" si="124"/>
        <v>-4.1765655793103443E-2</v>
      </c>
      <c r="R522" s="23">
        <f t="shared" si="125"/>
        <v>152.2767333059634</v>
      </c>
      <c r="S522" s="23">
        <f t="shared" si="131"/>
        <v>6.4155994180116471E-5</v>
      </c>
      <c r="T522" s="23">
        <f t="shared" si="132"/>
        <v>-6.4084726206896508E-3</v>
      </c>
      <c r="U522" s="23">
        <f t="shared" si="126"/>
        <v>1.0011120898447764E-2</v>
      </c>
      <c r="V522" s="23">
        <f t="shared" si="127"/>
        <v>-23761.782614837179</v>
      </c>
    </row>
    <row r="523" spans="1:22" x14ac:dyDescent="0.2">
      <c r="A523" s="1"/>
      <c r="B523">
        <v>0.89079999999999981</v>
      </c>
      <c r="C523">
        <v>-1.1613</v>
      </c>
      <c r="D523">
        <v>7.1539000000000001</v>
      </c>
      <c r="E523">
        <v>-6.7894000000000005</v>
      </c>
      <c r="G523" s="23">
        <f t="shared" si="119"/>
        <v>10.689599999999999</v>
      </c>
      <c r="H523" s="23">
        <f t="shared" si="128"/>
        <v>1.7184174300000001</v>
      </c>
      <c r="I523" s="23">
        <f t="shared" si="129"/>
        <v>5.5220165200000002</v>
      </c>
      <c r="J523" s="23">
        <f t="shared" si="130"/>
        <v>0.52954622000000007</v>
      </c>
      <c r="K523" s="23">
        <f t="shared" si="120"/>
        <v>3.0257813700000002</v>
      </c>
      <c r="M523" s="23">
        <f t="shared" si="121"/>
        <v>154.14558412380924</v>
      </c>
      <c r="N523" s="23">
        <f t="shared" si="122"/>
        <v>1.8232975218651404E-2</v>
      </c>
      <c r="O523" s="23">
        <f t="shared" si="123"/>
        <v>4.1734915448275865E-2</v>
      </c>
      <c r="P523" s="23">
        <f t="shared" si="124"/>
        <v>-4.1734915448275865E-2</v>
      </c>
      <c r="R523" s="23">
        <f t="shared" si="125"/>
        <v>154.14558412380924</v>
      </c>
      <c r="S523" s="23">
        <f t="shared" si="131"/>
        <v>5.9724165634780779E-5</v>
      </c>
      <c r="T523" s="23">
        <f t="shared" si="132"/>
        <v>-6.3777322758620733E-3</v>
      </c>
      <c r="U523" s="23">
        <f t="shared" si="126"/>
        <v>9.3644830249178038E-3</v>
      </c>
      <c r="V523" s="23">
        <f t="shared" si="127"/>
        <v>-24169.340677282271</v>
      </c>
    </row>
    <row r="524" spans="1:22" x14ac:dyDescent="0.2">
      <c r="A524" s="1"/>
      <c r="B524">
        <v>0.89169999999999983</v>
      </c>
      <c r="C524">
        <v>-1.1622999999999999</v>
      </c>
      <c r="D524">
        <v>7.1602000000000006</v>
      </c>
      <c r="E524">
        <v>-6.7882999999999996</v>
      </c>
      <c r="G524" s="23">
        <f t="shared" si="119"/>
        <v>10.700399999999998</v>
      </c>
      <c r="H524" s="23">
        <f t="shared" si="128"/>
        <v>1.7182185300000001</v>
      </c>
      <c r="I524" s="23">
        <f t="shared" si="129"/>
        <v>5.5239493599999996</v>
      </c>
      <c r="J524" s="23">
        <f t="shared" si="130"/>
        <v>0.52976479000000021</v>
      </c>
      <c r="K524" s="23">
        <f t="shared" si="120"/>
        <v>3.0268570749999997</v>
      </c>
      <c r="M524" s="23">
        <f t="shared" si="121"/>
        <v>154.3013216919631</v>
      </c>
      <c r="N524" s="23">
        <f t="shared" si="122"/>
        <v>1.8230864824106009E-2</v>
      </c>
      <c r="O524" s="23">
        <f t="shared" si="123"/>
        <v>4.1749752758620688E-2</v>
      </c>
      <c r="P524" s="23">
        <f t="shared" si="124"/>
        <v>-4.1749752758620688E-2</v>
      </c>
      <c r="R524" s="23">
        <f t="shared" si="125"/>
        <v>154.3013216919631</v>
      </c>
      <c r="S524" s="23">
        <f t="shared" si="131"/>
        <v>6.1834560180176745E-5</v>
      </c>
      <c r="T524" s="23">
        <f t="shared" si="132"/>
        <v>-6.3925695862068962E-3</v>
      </c>
      <c r="U524" s="23">
        <f t="shared" si="126"/>
        <v>9.672880262984667E-3</v>
      </c>
      <c r="V524" s="23">
        <f t="shared" si="127"/>
        <v>-24137.605326173623</v>
      </c>
    </row>
    <row r="525" spans="1:22" x14ac:dyDescent="0.2">
      <c r="A525" s="1"/>
      <c r="B525">
        <v>0.89780000000000004</v>
      </c>
      <c r="C525">
        <v>-1.1631</v>
      </c>
      <c r="D525">
        <v>7.1580000000000013</v>
      </c>
      <c r="E525">
        <v>-6.7870000000000008</v>
      </c>
      <c r="G525" s="23">
        <f t="shared" si="119"/>
        <v>10.7736</v>
      </c>
      <c r="H525" s="23">
        <f t="shared" si="128"/>
        <v>1.71805941</v>
      </c>
      <c r="I525" s="23">
        <f t="shared" si="129"/>
        <v>5.5232744</v>
      </c>
      <c r="J525" s="23">
        <f t="shared" si="130"/>
        <v>0.53002309999999997</v>
      </c>
      <c r="K525" s="23">
        <f t="shared" si="120"/>
        <v>3.0266487500000001</v>
      </c>
      <c r="M525" s="23">
        <f t="shared" si="121"/>
        <v>155.35687632056127</v>
      </c>
      <c r="N525" s="23">
        <f t="shared" si="122"/>
        <v>1.8229176508469686E-2</v>
      </c>
      <c r="O525" s="23">
        <f t="shared" si="123"/>
        <v>4.1746879310344827E-2</v>
      </c>
      <c r="P525" s="23">
        <f t="shared" si="124"/>
        <v>-4.1746879310344827E-2</v>
      </c>
      <c r="R525" s="23">
        <f t="shared" si="125"/>
        <v>155.35687632056127</v>
      </c>
      <c r="S525" s="23">
        <f t="shared" si="131"/>
        <v>6.3522875816499069E-5</v>
      </c>
      <c r="T525" s="23">
        <f t="shared" si="132"/>
        <v>-6.3896961379310349E-3</v>
      </c>
      <c r="U525" s="23">
        <f t="shared" si="126"/>
        <v>9.9414548744203024E-3</v>
      </c>
      <c r="V525" s="23">
        <f t="shared" si="127"/>
        <v>-24313.656387870953</v>
      </c>
    </row>
    <row r="526" spans="1:22" x14ac:dyDescent="0.2">
      <c r="A526" s="1"/>
      <c r="B526">
        <v>0.90179999999999993</v>
      </c>
      <c r="C526">
        <v>-1.1624000000000001</v>
      </c>
      <c r="D526">
        <v>7.1751999999999994</v>
      </c>
      <c r="E526">
        <v>-6.7862999999999998</v>
      </c>
      <c r="G526" s="23">
        <f t="shared" si="119"/>
        <v>10.8216</v>
      </c>
      <c r="H526" s="23">
        <f t="shared" si="128"/>
        <v>1.71819864</v>
      </c>
      <c r="I526" s="23">
        <f t="shared" si="129"/>
        <v>5.5285513599999998</v>
      </c>
      <c r="J526" s="23">
        <f t="shared" si="130"/>
        <v>0.5301621900000002</v>
      </c>
      <c r="K526" s="23">
        <f t="shared" si="120"/>
        <v>3.0293567750000001</v>
      </c>
      <c r="M526" s="23">
        <f t="shared" si="121"/>
        <v>156.04904329013385</v>
      </c>
      <c r="N526" s="23">
        <f t="shared" si="122"/>
        <v>1.8230653784651465E-2</v>
      </c>
      <c r="O526" s="23">
        <f t="shared" si="123"/>
        <v>4.1784231379310345E-2</v>
      </c>
      <c r="P526" s="23">
        <f t="shared" si="124"/>
        <v>-4.1784231379310345E-2</v>
      </c>
      <c r="R526" s="23">
        <f t="shared" si="125"/>
        <v>156.04904329013385</v>
      </c>
      <c r="S526" s="23">
        <f t="shared" si="131"/>
        <v>6.2045599634720505E-5</v>
      </c>
      <c r="T526" s="23">
        <f t="shared" si="132"/>
        <v>-6.4270482068965532E-3</v>
      </c>
      <c r="U526" s="23">
        <f t="shared" si="126"/>
        <v>9.6538251522903448E-3</v>
      </c>
      <c r="V526" s="23">
        <f t="shared" si="127"/>
        <v>-24280.048673461824</v>
      </c>
    </row>
    <row r="527" spans="1:22" x14ac:dyDescent="0.2">
      <c r="A527" s="1"/>
      <c r="B527">
        <v>0.89859999999999995</v>
      </c>
      <c r="C527">
        <v>-1.1633999999999998</v>
      </c>
      <c r="D527">
        <v>7.1724999999999994</v>
      </c>
      <c r="E527">
        <v>-6.7852999999999994</v>
      </c>
      <c r="G527" s="23">
        <f t="shared" si="119"/>
        <v>10.783199999999999</v>
      </c>
      <c r="H527" s="23">
        <f t="shared" si="128"/>
        <v>1.71799974</v>
      </c>
      <c r="I527" s="23">
        <f t="shared" si="129"/>
        <v>5.5277229999999999</v>
      </c>
      <c r="J527" s="23">
        <f t="shared" si="130"/>
        <v>0.53036089000000031</v>
      </c>
      <c r="K527" s="23">
        <f t="shared" si="120"/>
        <v>3.0290419450000003</v>
      </c>
      <c r="M527" s="23">
        <f t="shared" si="121"/>
        <v>155.49530971447578</v>
      </c>
      <c r="N527" s="23">
        <f t="shared" si="122"/>
        <v>1.8228543390106069E-2</v>
      </c>
      <c r="O527" s="23">
        <f t="shared" si="123"/>
        <v>4.177988889655173E-2</v>
      </c>
      <c r="P527" s="23">
        <f t="shared" si="124"/>
        <v>-4.177988889655173E-2</v>
      </c>
      <c r="R527" s="23">
        <f t="shared" si="125"/>
        <v>155.49530971447578</v>
      </c>
      <c r="S527" s="23">
        <f t="shared" si="131"/>
        <v>6.4155994180116471E-5</v>
      </c>
      <c r="T527" s="23">
        <f t="shared" si="132"/>
        <v>-6.4227057241379379E-3</v>
      </c>
      <c r="U527" s="23">
        <f t="shared" si="126"/>
        <v>9.9889356504384384E-3</v>
      </c>
      <c r="V527" s="23">
        <f t="shared" si="127"/>
        <v>-24210.249759706454</v>
      </c>
    </row>
    <row r="528" spans="1:22" x14ac:dyDescent="0.2">
      <c r="A528" s="1"/>
      <c r="B528">
        <v>0.89129999999999987</v>
      </c>
      <c r="C528">
        <v>-1.1632</v>
      </c>
      <c r="D528">
        <v>7.1688000000000001</v>
      </c>
      <c r="E528">
        <v>-6.7843999999999998</v>
      </c>
      <c r="G528" s="23">
        <f t="shared" si="119"/>
        <v>10.695599999999999</v>
      </c>
      <c r="H528" s="23">
        <f t="shared" si="128"/>
        <v>1.71803952</v>
      </c>
      <c r="I528" s="23">
        <f t="shared" si="129"/>
        <v>5.5265878399999995</v>
      </c>
      <c r="J528" s="23">
        <f t="shared" si="130"/>
        <v>0.53053972000000016</v>
      </c>
      <c r="K528" s="23">
        <f t="shared" si="120"/>
        <v>3.0285637799999998</v>
      </c>
      <c r="M528" s="23">
        <f t="shared" si="121"/>
        <v>154.23210499500581</v>
      </c>
      <c r="N528" s="23">
        <f t="shared" si="122"/>
        <v>1.8228965469015149E-2</v>
      </c>
      <c r="O528" s="23">
        <f t="shared" si="123"/>
        <v>4.1773293517241378E-2</v>
      </c>
      <c r="P528" s="23">
        <f t="shared" si="124"/>
        <v>-4.1773293517241378E-2</v>
      </c>
      <c r="R528" s="23">
        <f t="shared" si="125"/>
        <v>154.23210499500581</v>
      </c>
      <c r="S528" s="23">
        <f t="shared" si="131"/>
        <v>6.373391527103589E-5</v>
      </c>
      <c r="T528" s="23">
        <f t="shared" si="132"/>
        <v>-6.4161103448275858E-3</v>
      </c>
      <c r="U528" s="23">
        <f t="shared" si="126"/>
        <v>9.9334194466302542E-3</v>
      </c>
      <c r="V528" s="23">
        <f t="shared" si="127"/>
        <v>-24038.256311994639</v>
      </c>
    </row>
    <row r="529" spans="1:22" x14ac:dyDescent="0.2">
      <c r="A529" s="1"/>
      <c r="B529">
        <v>0.89849999999999997</v>
      </c>
      <c r="C529">
        <v>-1.1644999999999999</v>
      </c>
      <c r="D529">
        <v>7.1696999999999989</v>
      </c>
      <c r="E529">
        <v>-6.7820999999999998</v>
      </c>
      <c r="G529" s="23">
        <f t="shared" si="119"/>
        <v>10.782</v>
      </c>
      <c r="H529" s="23">
        <f t="shared" si="128"/>
        <v>1.7177809500000001</v>
      </c>
      <c r="I529" s="23">
        <f t="shared" si="129"/>
        <v>5.52686396</v>
      </c>
      <c r="J529" s="23">
        <f t="shared" si="130"/>
        <v>0.53099673000000025</v>
      </c>
      <c r="K529" s="23">
        <f t="shared" si="120"/>
        <v>3.028930345</v>
      </c>
      <c r="M529" s="23">
        <f t="shared" si="121"/>
        <v>155.47800554023647</v>
      </c>
      <c r="N529" s="23">
        <f t="shared" si="122"/>
        <v>1.8226221956106129E-2</v>
      </c>
      <c r="O529" s="23">
        <f t="shared" si="123"/>
        <v>4.1778349586206895E-2</v>
      </c>
      <c r="P529" s="23">
        <f t="shared" si="124"/>
        <v>-4.1778349586206895E-2</v>
      </c>
      <c r="R529" s="23">
        <f t="shared" si="125"/>
        <v>155.47800554023647</v>
      </c>
      <c r="S529" s="23">
        <f t="shared" si="131"/>
        <v>6.6477428180056197E-5</v>
      </c>
      <c r="T529" s="23">
        <f t="shared" si="132"/>
        <v>-6.4211664137931029E-3</v>
      </c>
      <c r="U529" s="23">
        <f t="shared" si="126"/>
        <v>1.0352858639087465E-2</v>
      </c>
      <c r="V529" s="23">
        <f t="shared" si="127"/>
        <v>-24213.358682973721</v>
      </c>
    </row>
    <row r="530" spans="1:22" x14ac:dyDescent="0.2">
      <c r="A530" s="1"/>
      <c r="B530">
        <v>0.90279999999999994</v>
      </c>
      <c r="C530">
        <v>-1.1653</v>
      </c>
      <c r="D530">
        <v>7.1797000000000013</v>
      </c>
      <c r="E530">
        <v>-6.7814999999999994</v>
      </c>
      <c r="G530" s="23">
        <f t="shared" si="119"/>
        <v>10.833599999999999</v>
      </c>
      <c r="H530" s="23">
        <f t="shared" si="128"/>
        <v>1.7176218300000001</v>
      </c>
      <c r="I530" s="23">
        <f t="shared" si="129"/>
        <v>5.5299319600000008</v>
      </c>
      <c r="J530" s="23">
        <f t="shared" si="130"/>
        <v>0.53111595000000023</v>
      </c>
      <c r="K530" s="23">
        <f t="shared" si="120"/>
        <v>3.0305239550000005</v>
      </c>
      <c r="M530" s="23">
        <f t="shared" si="121"/>
        <v>156.22208503252696</v>
      </c>
      <c r="N530" s="23">
        <f t="shared" si="122"/>
        <v>1.822453364046981E-2</v>
      </c>
      <c r="O530" s="23">
        <f t="shared" si="123"/>
        <v>4.1800330413793108E-2</v>
      </c>
      <c r="P530" s="23">
        <f t="shared" si="124"/>
        <v>-4.1800330413793108E-2</v>
      </c>
      <c r="R530" s="23">
        <f t="shared" si="125"/>
        <v>156.22208503252696</v>
      </c>
      <c r="S530" s="23">
        <f t="shared" si="131"/>
        <v>6.8165743816375052E-5</v>
      </c>
      <c r="T530" s="23">
        <f t="shared" si="132"/>
        <v>-6.4431472413793156E-3</v>
      </c>
      <c r="U530" s="23">
        <f t="shared" si="126"/>
        <v>1.0579572569535518E-2</v>
      </c>
      <c r="V530" s="23">
        <f t="shared" si="127"/>
        <v>-24246.238550817867</v>
      </c>
    </row>
    <row r="531" spans="1:22" x14ac:dyDescent="0.2">
      <c r="A531" s="1"/>
      <c r="B531">
        <v>0.89619999999999989</v>
      </c>
      <c r="C531">
        <v>-1.1678999999999999</v>
      </c>
      <c r="D531">
        <v>7.1883999999999997</v>
      </c>
      <c r="E531">
        <v>-6.7813999999999997</v>
      </c>
      <c r="G531" s="23">
        <f t="shared" si="119"/>
        <v>10.754399999999999</v>
      </c>
      <c r="H531" s="23">
        <f t="shared" si="128"/>
        <v>1.71710469</v>
      </c>
      <c r="I531" s="23">
        <f t="shared" si="129"/>
        <v>5.5326011199999998</v>
      </c>
      <c r="J531" s="23">
        <f t="shared" si="130"/>
        <v>0.53113582000000026</v>
      </c>
      <c r="K531" s="23">
        <f t="shared" si="120"/>
        <v>3.03186847</v>
      </c>
      <c r="M531" s="23">
        <f t="shared" si="121"/>
        <v>155.08000953273222</v>
      </c>
      <c r="N531" s="23">
        <f t="shared" si="122"/>
        <v>1.8219046614651773E-2</v>
      </c>
      <c r="O531" s="23">
        <f t="shared" si="123"/>
        <v>4.1818875448275859E-2</v>
      </c>
      <c r="P531" s="23">
        <f t="shared" si="124"/>
        <v>-4.1818875448275859E-2</v>
      </c>
      <c r="R531" s="23">
        <f t="shared" si="125"/>
        <v>155.08000953273222</v>
      </c>
      <c r="S531" s="23">
        <f t="shared" si="131"/>
        <v>7.3652769634412196E-5</v>
      </c>
      <c r="T531" s="23">
        <f t="shared" si="132"/>
        <v>-6.4616922758620673E-3</v>
      </c>
      <c r="U531" s="23">
        <f t="shared" si="126"/>
        <v>1.1398371585961362E-2</v>
      </c>
      <c r="V531" s="23">
        <f t="shared" si="127"/>
        <v>-23999.906357664284</v>
      </c>
    </row>
    <row r="532" spans="1:22" x14ac:dyDescent="0.2">
      <c r="A532" s="1"/>
      <c r="B532">
        <v>0.90229999999999999</v>
      </c>
      <c r="C532">
        <v>-1.1652</v>
      </c>
      <c r="D532">
        <v>7.182599999999999</v>
      </c>
      <c r="E532">
        <v>-6.7796000000000003</v>
      </c>
      <c r="G532" s="23">
        <f t="shared" si="119"/>
        <v>10.8276</v>
      </c>
      <c r="H532" s="23">
        <f t="shared" si="128"/>
        <v>1.71764172</v>
      </c>
      <c r="I532" s="23">
        <f t="shared" si="129"/>
        <v>5.5308216799999999</v>
      </c>
      <c r="J532" s="23">
        <f t="shared" si="130"/>
        <v>0.53149347999999996</v>
      </c>
      <c r="K532" s="23">
        <f t="shared" si="120"/>
        <v>3.0311575799999999</v>
      </c>
      <c r="M532" s="23">
        <f t="shared" si="121"/>
        <v>156.13556416133042</v>
      </c>
      <c r="N532" s="23">
        <f t="shared" si="122"/>
        <v>1.8224744679924351E-2</v>
      </c>
      <c r="O532" s="23">
        <f t="shared" si="123"/>
        <v>4.1809070068965518E-2</v>
      </c>
      <c r="P532" s="23">
        <f t="shared" si="124"/>
        <v>-4.1809070068965518E-2</v>
      </c>
      <c r="R532" s="23">
        <f t="shared" si="125"/>
        <v>156.13556416133042</v>
      </c>
      <c r="S532" s="23">
        <f t="shared" si="131"/>
        <v>6.7954704361834761E-5</v>
      </c>
      <c r="T532" s="23">
        <f t="shared" si="132"/>
        <v>-6.4518868965517256E-3</v>
      </c>
      <c r="U532" s="23">
        <f t="shared" si="126"/>
        <v>1.0532531870351575E-2</v>
      </c>
      <c r="V532" s="23">
        <f t="shared" si="127"/>
        <v>-24199.984696690608</v>
      </c>
    </row>
    <row r="533" spans="1:22" x14ac:dyDescent="0.2">
      <c r="A533" s="1"/>
      <c r="B533">
        <v>0.91139999999999999</v>
      </c>
      <c r="C533">
        <v>-1.1673</v>
      </c>
      <c r="D533">
        <v>7.2023999999999999</v>
      </c>
      <c r="E533">
        <v>-6.7789000000000001</v>
      </c>
      <c r="G533" s="23">
        <f t="shared" si="119"/>
        <v>10.9368</v>
      </c>
      <c r="H533" s="23">
        <f t="shared" si="128"/>
        <v>1.7172240300000001</v>
      </c>
      <c r="I533" s="23">
        <f t="shared" si="129"/>
        <v>5.5368963200000003</v>
      </c>
      <c r="J533" s="23">
        <f t="shared" si="130"/>
        <v>0.53163257000000019</v>
      </c>
      <c r="K533" s="23">
        <f t="shared" si="120"/>
        <v>3.0342644450000003</v>
      </c>
      <c r="M533" s="23">
        <f t="shared" si="121"/>
        <v>157.71024401710795</v>
      </c>
      <c r="N533" s="23">
        <f t="shared" si="122"/>
        <v>1.8220312851379015E-2</v>
      </c>
      <c r="O533" s="23">
        <f t="shared" si="123"/>
        <v>4.1851923379310346E-2</v>
      </c>
      <c r="P533" s="23">
        <f t="shared" si="124"/>
        <v>-4.1851923379310346E-2</v>
      </c>
      <c r="R533" s="23">
        <f t="shared" si="125"/>
        <v>157.71024401710795</v>
      </c>
      <c r="S533" s="23">
        <f t="shared" si="131"/>
        <v>7.2386532907170453E-5</v>
      </c>
      <c r="T533" s="23">
        <f t="shared" si="132"/>
        <v>-6.4947402068965543E-3</v>
      </c>
      <c r="U533" s="23">
        <f t="shared" si="126"/>
        <v>1.1145408530783963E-2</v>
      </c>
      <c r="V533" s="23">
        <f t="shared" si="127"/>
        <v>-24282.76405107637</v>
      </c>
    </row>
    <row r="534" spans="1:22" x14ac:dyDescent="0.2">
      <c r="A534" s="1"/>
      <c r="B534">
        <v>0.90359999999999985</v>
      </c>
      <c r="C534">
        <v>-1.1674</v>
      </c>
      <c r="D534">
        <v>7.206999999999999</v>
      </c>
      <c r="E534">
        <v>-6.777499999999999</v>
      </c>
      <c r="G534" s="23">
        <f t="shared" si="119"/>
        <v>10.843199999999998</v>
      </c>
      <c r="H534" s="23">
        <f t="shared" si="128"/>
        <v>1.71720414</v>
      </c>
      <c r="I534" s="23">
        <f t="shared" si="129"/>
        <v>5.5383075999999996</v>
      </c>
      <c r="J534" s="23">
        <f t="shared" si="130"/>
        <v>0.53191075000000043</v>
      </c>
      <c r="K534" s="23">
        <f t="shared" si="120"/>
        <v>3.0351091750000001</v>
      </c>
      <c r="M534" s="23">
        <f t="shared" si="121"/>
        <v>156.36051842644144</v>
      </c>
      <c r="N534" s="23">
        <f t="shared" si="122"/>
        <v>1.8220101811924475E-2</v>
      </c>
      <c r="O534" s="23">
        <f t="shared" si="123"/>
        <v>4.1863574827586209E-2</v>
      </c>
      <c r="P534" s="23">
        <f t="shared" si="124"/>
        <v>-4.1863574827586209E-2</v>
      </c>
      <c r="R534" s="23">
        <f t="shared" si="125"/>
        <v>156.36051842644144</v>
      </c>
      <c r="S534" s="23">
        <f t="shared" si="131"/>
        <v>7.2597572361710744E-5</v>
      </c>
      <c r="T534" s="23">
        <f t="shared" si="132"/>
        <v>-6.5063916551724166E-3</v>
      </c>
      <c r="U534" s="23">
        <f t="shared" si="126"/>
        <v>1.1157885385518948E-2</v>
      </c>
      <c r="V534" s="23">
        <f t="shared" si="127"/>
        <v>-24031.833113233937</v>
      </c>
    </row>
    <row r="535" spans="1:22" x14ac:dyDescent="0.2">
      <c r="A535" s="1"/>
      <c r="B535">
        <v>0.90569999999999995</v>
      </c>
      <c r="C535">
        <v>-1.1691</v>
      </c>
      <c r="D535">
        <v>7.1921000000000008</v>
      </c>
      <c r="E535">
        <v>-6.777099999999999</v>
      </c>
      <c r="G535" s="23">
        <f t="shared" si="119"/>
        <v>10.868399999999999</v>
      </c>
      <c r="H535" s="23">
        <f t="shared" si="128"/>
        <v>1.7168660099999999</v>
      </c>
      <c r="I535" s="23">
        <f t="shared" si="129"/>
        <v>5.5337362800000003</v>
      </c>
      <c r="J535" s="23">
        <f t="shared" si="130"/>
        <v>0.53199023000000034</v>
      </c>
      <c r="K535" s="23">
        <f t="shared" si="120"/>
        <v>3.0328632550000005</v>
      </c>
      <c r="M535" s="23">
        <f t="shared" si="121"/>
        <v>156.72390608546706</v>
      </c>
      <c r="N535" s="23">
        <f t="shared" si="122"/>
        <v>1.8216514141197297E-2</v>
      </c>
      <c r="O535" s="23">
        <f t="shared" si="123"/>
        <v>4.1832596620689666E-2</v>
      </c>
      <c r="P535" s="23">
        <f t="shared" si="124"/>
        <v>-4.1832596620689666E-2</v>
      </c>
      <c r="R535" s="23">
        <f t="shared" si="125"/>
        <v>156.72390608546706</v>
      </c>
      <c r="S535" s="23">
        <f t="shared" si="131"/>
        <v>7.6185243088888743E-5</v>
      </c>
      <c r="T535" s="23">
        <f t="shared" si="132"/>
        <v>-6.4754134482758741E-3</v>
      </c>
      <c r="U535" s="23">
        <f t="shared" si="126"/>
        <v>1.1765309458220559E-2</v>
      </c>
      <c r="V535" s="23">
        <f t="shared" si="127"/>
        <v>-24202.918830950624</v>
      </c>
    </row>
    <row r="536" spans="1:22" x14ac:dyDescent="0.2">
      <c r="A536" s="1"/>
      <c r="B536">
        <v>0.91079999999999994</v>
      </c>
      <c r="C536">
        <v>-1.1679999999999997</v>
      </c>
      <c r="D536">
        <v>7.2142999999999988</v>
      </c>
      <c r="E536">
        <v>-6.7761000000000013</v>
      </c>
      <c r="G536" s="23">
        <f t="shared" si="119"/>
        <v>10.929599999999999</v>
      </c>
      <c r="H536" s="23">
        <f t="shared" si="128"/>
        <v>1.7170848000000001</v>
      </c>
      <c r="I536" s="23">
        <f t="shared" si="129"/>
        <v>5.5405472399999995</v>
      </c>
      <c r="J536" s="23">
        <f t="shared" si="130"/>
        <v>0.53218892999999978</v>
      </c>
      <c r="K536" s="23">
        <f t="shared" si="120"/>
        <v>3.0363680849999994</v>
      </c>
      <c r="M536" s="23">
        <f t="shared" si="121"/>
        <v>157.60641897167207</v>
      </c>
      <c r="N536" s="23">
        <f t="shared" si="122"/>
        <v>1.8218835575197236E-2</v>
      </c>
      <c r="O536" s="23">
        <f t="shared" si="123"/>
        <v>4.188093910344827E-2</v>
      </c>
      <c r="P536" s="23">
        <f t="shared" si="124"/>
        <v>-4.188093910344827E-2</v>
      </c>
      <c r="R536" s="23">
        <f t="shared" si="125"/>
        <v>157.60641897167207</v>
      </c>
      <c r="S536" s="23">
        <f t="shared" si="131"/>
        <v>7.3863809088949017E-5</v>
      </c>
      <c r="T536" s="23">
        <f t="shared" si="132"/>
        <v>-6.5237559310344778E-3</v>
      </c>
      <c r="U536" s="23">
        <f t="shared" si="126"/>
        <v>1.132228272636134E-2</v>
      </c>
      <c r="V536" s="23">
        <f t="shared" si="127"/>
        <v>-24158.846627280287</v>
      </c>
    </row>
    <row r="537" spans="1:22" x14ac:dyDescent="0.2">
      <c r="A537" s="1"/>
      <c r="B537">
        <v>0.91049999999999986</v>
      </c>
      <c r="C537">
        <v>-1.169</v>
      </c>
      <c r="D537">
        <v>7.1986000000000008</v>
      </c>
      <c r="E537">
        <v>-6.7751999999999981</v>
      </c>
      <c r="G537" s="23">
        <f t="shared" si="119"/>
        <v>10.925999999999998</v>
      </c>
      <c r="H537" s="23">
        <f t="shared" si="128"/>
        <v>1.7168859000000001</v>
      </c>
      <c r="I537" s="23">
        <f t="shared" si="129"/>
        <v>5.5357304799999998</v>
      </c>
      <c r="J537" s="23">
        <f t="shared" si="130"/>
        <v>0.53236776000000052</v>
      </c>
      <c r="K537" s="23">
        <f t="shared" si="120"/>
        <v>3.0340491200000002</v>
      </c>
      <c r="M537" s="23">
        <f t="shared" si="121"/>
        <v>157.55450644895413</v>
      </c>
      <c r="N537" s="23">
        <f t="shared" si="122"/>
        <v>1.8216725180651837E-2</v>
      </c>
      <c r="O537" s="23">
        <f t="shared" si="123"/>
        <v>4.1848953379310348E-2</v>
      </c>
      <c r="P537" s="23">
        <f t="shared" si="124"/>
        <v>-4.1848953379310348E-2</v>
      </c>
      <c r="R537" s="23">
        <f t="shared" si="125"/>
        <v>157.55450644895413</v>
      </c>
      <c r="S537" s="23">
        <f t="shared" si="131"/>
        <v>7.5974203634348453E-5</v>
      </c>
      <c r="T537" s="23">
        <f t="shared" si="132"/>
        <v>-6.4917702068965563E-3</v>
      </c>
      <c r="U537" s="23">
        <f t="shared" si="126"/>
        <v>1.1703156644952863E-2</v>
      </c>
      <c r="V537" s="23">
        <f t="shared" si="127"/>
        <v>-24269.883472088324</v>
      </c>
    </row>
    <row r="538" spans="1:22" x14ac:dyDescent="0.2">
      <c r="A538" s="1"/>
      <c r="B538">
        <v>0.90670000000000006</v>
      </c>
      <c r="C538">
        <v>-1.1696000000000002</v>
      </c>
      <c r="D538">
        <v>7.2055000000000007</v>
      </c>
      <c r="E538">
        <v>-6.7740999999999998</v>
      </c>
      <c r="G538" s="23">
        <f t="shared" si="119"/>
        <v>10.880400000000002</v>
      </c>
      <c r="H538" s="23">
        <f t="shared" si="128"/>
        <v>1.7167665599999999</v>
      </c>
      <c r="I538" s="23">
        <f t="shared" si="129"/>
        <v>5.5378474000000004</v>
      </c>
      <c r="J538" s="23">
        <f t="shared" si="130"/>
        <v>0.53258633000000022</v>
      </c>
      <c r="K538" s="23">
        <f t="shared" si="120"/>
        <v>3.0352168650000002</v>
      </c>
      <c r="M538" s="23">
        <f t="shared" si="121"/>
        <v>156.89694782786023</v>
      </c>
      <c r="N538" s="23">
        <f t="shared" si="122"/>
        <v>1.8215458943924595E-2</v>
      </c>
      <c r="O538" s="23">
        <f t="shared" si="123"/>
        <v>4.1865060206896558E-2</v>
      </c>
      <c r="P538" s="23">
        <f t="shared" si="124"/>
        <v>-4.1865060206896558E-2</v>
      </c>
      <c r="R538" s="23">
        <f t="shared" si="125"/>
        <v>156.89694782786023</v>
      </c>
      <c r="S538" s="23">
        <f t="shared" si="131"/>
        <v>7.7240440361590196E-5</v>
      </c>
      <c r="T538" s="23">
        <f t="shared" si="132"/>
        <v>-6.5078770344827661E-3</v>
      </c>
      <c r="U538" s="23">
        <f t="shared" si="126"/>
        <v>1.1868761495080879E-2</v>
      </c>
      <c r="V538" s="23">
        <f t="shared" si="127"/>
        <v>-24108.775718490524</v>
      </c>
    </row>
    <row r="539" spans="1:22" x14ac:dyDescent="0.2">
      <c r="A539" s="1"/>
      <c r="B539">
        <v>0.91279999999999983</v>
      </c>
      <c r="C539">
        <v>-1.1703000000000001</v>
      </c>
      <c r="D539">
        <v>7.2042000000000002</v>
      </c>
      <c r="E539">
        <v>-6.7721999999999998</v>
      </c>
      <c r="G539" s="23">
        <f t="shared" si="119"/>
        <v>10.953599999999998</v>
      </c>
      <c r="H539" s="23">
        <f t="shared" si="128"/>
        <v>1.7166273300000001</v>
      </c>
      <c r="I539" s="23">
        <f t="shared" si="129"/>
        <v>5.5374485599999996</v>
      </c>
      <c r="J539" s="23">
        <f t="shared" si="130"/>
        <v>0.53296386000000018</v>
      </c>
      <c r="K539" s="23">
        <f t="shared" si="120"/>
        <v>3.0352062100000001</v>
      </c>
      <c r="M539" s="23">
        <f t="shared" si="121"/>
        <v>157.95250245645832</v>
      </c>
      <c r="N539" s="23">
        <f t="shared" si="122"/>
        <v>1.821398166774282E-2</v>
      </c>
      <c r="O539" s="23">
        <f t="shared" si="123"/>
        <v>4.1864913241379309E-2</v>
      </c>
      <c r="P539" s="23">
        <f t="shared" si="124"/>
        <v>-4.1864913241379309E-2</v>
      </c>
      <c r="R539" s="23">
        <f t="shared" si="125"/>
        <v>157.95250245645832</v>
      </c>
      <c r="S539" s="23">
        <f t="shared" si="131"/>
        <v>7.871771654336529E-5</v>
      </c>
      <c r="T539" s="23">
        <f t="shared" si="132"/>
        <v>-6.5077300689655171E-3</v>
      </c>
      <c r="U539" s="23">
        <f t="shared" si="126"/>
        <v>1.2096032826985159E-2</v>
      </c>
      <c r="V539" s="23">
        <f t="shared" si="127"/>
        <v>-24271.520297025287</v>
      </c>
    </row>
    <row r="540" spans="1:22" x14ac:dyDescent="0.2">
      <c r="A540" s="1"/>
      <c r="B540">
        <v>0.91670000000000007</v>
      </c>
      <c r="C540">
        <v>-1.1719000000000002</v>
      </c>
      <c r="D540">
        <v>7.2185000000000006</v>
      </c>
      <c r="E540">
        <v>-6.7727999999999993</v>
      </c>
      <c r="G540" s="23">
        <f t="shared" si="119"/>
        <v>11.000400000000001</v>
      </c>
      <c r="H540" s="23">
        <f t="shared" si="128"/>
        <v>1.71630909</v>
      </c>
      <c r="I540" s="23">
        <f t="shared" si="129"/>
        <v>5.5418358000000003</v>
      </c>
      <c r="J540" s="23">
        <f t="shared" si="130"/>
        <v>0.5328446400000002</v>
      </c>
      <c r="K540" s="23">
        <f t="shared" si="120"/>
        <v>3.0373402200000004</v>
      </c>
      <c r="M540" s="23">
        <f t="shared" si="121"/>
        <v>158.62736525179162</v>
      </c>
      <c r="N540" s="23">
        <f t="shared" si="122"/>
        <v>1.8210605036470179E-2</v>
      </c>
      <c r="O540" s="23">
        <f t="shared" si="123"/>
        <v>4.189434786206897E-2</v>
      </c>
      <c r="P540" s="23">
        <f t="shared" si="124"/>
        <v>-4.189434786206897E-2</v>
      </c>
      <c r="R540" s="23">
        <f t="shared" si="125"/>
        <v>158.62736525179162</v>
      </c>
      <c r="S540" s="23">
        <f t="shared" si="131"/>
        <v>8.2094347816006469E-5</v>
      </c>
      <c r="T540" s="23">
        <f t="shared" si="132"/>
        <v>-6.5371646896551783E-3</v>
      </c>
      <c r="U540" s="23">
        <f t="shared" si="126"/>
        <v>1.2558096929379451E-2</v>
      </c>
      <c r="V540" s="23">
        <f t="shared" si="127"/>
        <v>-24265.468713494945</v>
      </c>
    </row>
    <row r="541" spans="1:22" x14ac:dyDescent="0.2">
      <c r="A541" s="1"/>
      <c r="B541">
        <v>0.9134000000000001</v>
      </c>
      <c r="C541">
        <v>-1.1712000000000002</v>
      </c>
      <c r="D541">
        <v>7.2204000000000006</v>
      </c>
      <c r="E541">
        <v>-6.770999999999999</v>
      </c>
      <c r="G541" s="23">
        <f t="shared" si="119"/>
        <v>10.960800000000001</v>
      </c>
      <c r="H541" s="23">
        <f t="shared" si="128"/>
        <v>1.71644832</v>
      </c>
      <c r="I541" s="23">
        <f t="shared" si="129"/>
        <v>5.5424187200000006</v>
      </c>
      <c r="J541" s="23">
        <f t="shared" si="130"/>
        <v>0.53320230000000035</v>
      </c>
      <c r="K541" s="23">
        <f t="shared" si="120"/>
        <v>3.0378105100000004</v>
      </c>
      <c r="M541" s="23">
        <f t="shared" si="121"/>
        <v>158.05632750189426</v>
      </c>
      <c r="N541" s="23">
        <f t="shared" si="122"/>
        <v>1.8212082312651961E-2</v>
      </c>
      <c r="O541" s="23">
        <f t="shared" si="123"/>
        <v>4.1900834620689657E-2</v>
      </c>
      <c r="P541" s="23">
        <f t="shared" si="124"/>
        <v>-4.1900834620689657E-2</v>
      </c>
      <c r="R541" s="23">
        <f t="shared" si="125"/>
        <v>158.05632750189426</v>
      </c>
      <c r="S541" s="23">
        <f t="shared" si="131"/>
        <v>8.0617071634224435E-5</v>
      </c>
      <c r="T541" s="23">
        <f t="shared" si="132"/>
        <v>-6.5436514482758654E-3</v>
      </c>
      <c r="U541" s="23">
        <f t="shared" si="126"/>
        <v>1.2319890854740679E-2</v>
      </c>
      <c r="V541" s="23">
        <f t="shared" si="127"/>
        <v>-24154.148299500161</v>
      </c>
    </row>
    <row r="542" spans="1:22" x14ac:dyDescent="0.2">
      <c r="A542" s="1"/>
      <c r="B542">
        <v>0.9216000000000002</v>
      </c>
      <c r="C542">
        <v>-1.1714</v>
      </c>
      <c r="D542">
        <v>7.2185000000000006</v>
      </c>
      <c r="E542">
        <v>-6.7699999999999987</v>
      </c>
      <c r="G542" s="23">
        <f t="shared" si="119"/>
        <v>11.059200000000002</v>
      </c>
      <c r="H542" s="23">
        <f t="shared" si="128"/>
        <v>1.71640854</v>
      </c>
      <c r="I542" s="23">
        <f t="shared" si="129"/>
        <v>5.5418358000000003</v>
      </c>
      <c r="J542" s="23">
        <f t="shared" si="130"/>
        <v>0.53340100000000046</v>
      </c>
      <c r="K542" s="23">
        <f t="shared" si="120"/>
        <v>3.0376184000000004</v>
      </c>
      <c r="M542" s="23">
        <f t="shared" si="121"/>
        <v>159.47526978951805</v>
      </c>
      <c r="N542" s="23">
        <f t="shared" si="122"/>
        <v>1.821166023374288E-2</v>
      </c>
      <c r="O542" s="23">
        <f t="shared" si="123"/>
        <v>4.1898184827586213E-2</v>
      </c>
      <c r="P542" s="23">
        <f t="shared" si="124"/>
        <v>-4.1898184827586213E-2</v>
      </c>
      <c r="R542" s="23">
        <f t="shared" si="125"/>
        <v>159.47526978951805</v>
      </c>
      <c r="S542" s="23">
        <f t="shared" si="131"/>
        <v>8.1039150543305016E-5</v>
      </c>
      <c r="T542" s="23">
        <f t="shared" si="132"/>
        <v>-6.5410016551724209E-3</v>
      </c>
      <c r="U542" s="23">
        <f t="shared" si="126"/>
        <v>1.2389409881775794E-2</v>
      </c>
      <c r="V542" s="23">
        <f t="shared" si="127"/>
        <v>-24380.863695915741</v>
      </c>
    </row>
    <row r="543" spans="1:22" x14ac:dyDescent="0.2">
      <c r="A543" s="1"/>
      <c r="B543">
        <v>0.91579999999999995</v>
      </c>
      <c r="C543">
        <v>-1.1732</v>
      </c>
      <c r="D543">
        <v>7.2371999999999996</v>
      </c>
      <c r="E543">
        <v>-6.7696000000000014</v>
      </c>
      <c r="G543" s="23">
        <f t="shared" si="119"/>
        <v>10.989599999999999</v>
      </c>
      <c r="H543" s="23">
        <f t="shared" si="128"/>
        <v>1.71605052</v>
      </c>
      <c r="I543" s="23">
        <f t="shared" si="129"/>
        <v>5.5475729600000001</v>
      </c>
      <c r="J543" s="23">
        <f t="shared" si="130"/>
        <v>0.53348047999999992</v>
      </c>
      <c r="K543" s="23">
        <f t="shared" si="120"/>
        <v>3.0405267199999999</v>
      </c>
      <c r="M543" s="23">
        <f t="shared" si="121"/>
        <v>158.47162768363779</v>
      </c>
      <c r="N543" s="23">
        <f t="shared" si="122"/>
        <v>1.8207861523561162E-2</v>
      </c>
      <c r="O543" s="23">
        <f t="shared" si="123"/>
        <v>4.1938299586206894E-2</v>
      </c>
      <c r="P543" s="23">
        <f t="shared" si="124"/>
        <v>-4.1938299586206894E-2</v>
      </c>
      <c r="R543" s="23">
        <f t="shared" si="125"/>
        <v>158.47162768363779</v>
      </c>
      <c r="S543" s="23">
        <f t="shared" si="131"/>
        <v>8.4837860725023306E-5</v>
      </c>
      <c r="T543" s="23">
        <f t="shared" si="132"/>
        <v>-6.5811164137931019E-3</v>
      </c>
      <c r="U543" s="23">
        <f t="shared" si="126"/>
        <v>1.2891104698773446E-2</v>
      </c>
      <c r="V543" s="23">
        <f t="shared" si="127"/>
        <v>-24079.748437742775</v>
      </c>
    </row>
    <row r="544" spans="1:22" x14ac:dyDescent="0.2">
      <c r="A544" s="1"/>
      <c r="B544">
        <v>0.92369999999999985</v>
      </c>
      <c r="C544">
        <v>-1.1746999999999999</v>
      </c>
      <c r="D544">
        <v>7.2431000000000001</v>
      </c>
      <c r="E544">
        <v>-6.7688000000000006</v>
      </c>
      <c r="G544" s="23">
        <f t="shared" si="119"/>
        <v>11.084399999999999</v>
      </c>
      <c r="H544" s="23">
        <f t="shared" si="128"/>
        <v>1.71575217</v>
      </c>
      <c r="I544" s="23">
        <f t="shared" si="129"/>
        <v>5.5493830800000001</v>
      </c>
      <c r="J544" s="23">
        <f t="shared" si="130"/>
        <v>0.53363943999999996</v>
      </c>
      <c r="K544" s="23">
        <f t="shared" si="120"/>
        <v>3.04151126</v>
      </c>
      <c r="M544" s="23">
        <f t="shared" si="121"/>
        <v>159.83865744854359</v>
      </c>
      <c r="N544" s="23">
        <f t="shared" si="122"/>
        <v>1.8204695931743065E-2</v>
      </c>
      <c r="O544" s="23">
        <f t="shared" si="123"/>
        <v>4.1951879448275865E-2</v>
      </c>
      <c r="P544" s="23">
        <f t="shared" si="124"/>
        <v>-4.1951879448275865E-2</v>
      </c>
      <c r="R544" s="23">
        <f t="shared" si="125"/>
        <v>159.83865744854359</v>
      </c>
      <c r="S544" s="23">
        <f t="shared" si="131"/>
        <v>8.8003452543120725E-5</v>
      </c>
      <c r="T544" s="23">
        <f t="shared" si="132"/>
        <v>-6.5946962758620734E-3</v>
      </c>
      <c r="U544" s="23">
        <f t="shared" si="126"/>
        <v>1.3344580077968293E-2</v>
      </c>
      <c r="V544" s="23">
        <f t="shared" si="127"/>
        <v>-24237.455488827516</v>
      </c>
    </row>
    <row r="545" spans="1:22" x14ac:dyDescent="0.2">
      <c r="A545" s="1"/>
      <c r="B545">
        <v>0.92500000000000004</v>
      </c>
      <c r="C545">
        <v>-1.1731</v>
      </c>
      <c r="D545">
        <v>7.2323000000000004</v>
      </c>
      <c r="E545">
        <v>-6.7665000000000006</v>
      </c>
      <c r="G545" s="23">
        <f t="shared" si="119"/>
        <v>11.100000000000001</v>
      </c>
      <c r="H545" s="23">
        <f t="shared" si="128"/>
        <v>1.7160704099999999</v>
      </c>
      <c r="I545" s="23">
        <f t="shared" si="129"/>
        <v>5.5460696400000007</v>
      </c>
      <c r="J545" s="23">
        <f t="shared" si="130"/>
        <v>0.53409645000000006</v>
      </c>
      <c r="K545" s="23">
        <f t="shared" si="120"/>
        <v>3.0400830450000003</v>
      </c>
      <c r="M545" s="23">
        <f t="shared" si="121"/>
        <v>160.06361171365469</v>
      </c>
      <c r="N545" s="23">
        <f t="shared" si="122"/>
        <v>1.8208072563015702E-2</v>
      </c>
      <c r="O545" s="23">
        <f t="shared" si="123"/>
        <v>4.1932179931034486E-2</v>
      </c>
      <c r="P545" s="23">
        <f t="shared" si="124"/>
        <v>-4.1932179931034486E-2</v>
      </c>
      <c r="R545" s="23">
        <f t="shared" si="125"/>
        <v>160.06361171365469</v>
      </c>
      <c r="S545" s="23">
        <f t="shared" si="131"/>
        <v>8.4626821270483016E-5</v>
      </c>
      <c r="T545" s="23">
        <f t="shared" si="132"/>
        <v>-6.5749967586206937E-3</v>
      </c>
      <c r="U545" s="23">
        <f t="shared" si="126"/>
        <v>1.2871005777991605E-2</v>
      </c>
      <c r="V545" s="23">
        <f t="shared" si="127"/>
        <v>-24344.287547182445</v>
      </c>
    </row>
    <row r="546" spans="1:22" x14ac:dyDescent="0.2">
      <c r="A546" s="1"/>
      <c r="B546">
        <v>0.91700000000000004</v>
      </c>
      <c r="C546">
        <v>-1.1747000000000001</v>
      </c>
      <c r="D546">
        <v>7.2396000000000003</v>
      </c>
      <c r="E546">
        <v>-6.7659000000000002</v>
      </c>
      <c r="G546" s="23">
        <f t="shared" si="119"/>
        <v>11.004000000000001</v>
      </c>
      <c r="H546" s="23">
        <f t="shared" si="128"/>
        <v>1.71575217</v>
      </c>
      <c r="I546" s="23">
        <f t="shared" si="129"/>
        <v>5.5483092799999998</v>
      </c>
      <c r="J546" s="23">
        <f t="shared" si="130"/>
        <v>0.53421567000000003</v>
      </c>
      <c r="K546" s="23">
        <f t="shared" si="120"/>
        <v>3.0412624749999999</v>
      </c>
      <c r="M546" s="23">
        <f t="shared" si="121"/>
        <v>158.67927777450959</v>
      </c>
      <c r="N546" s="23">
        <f t="shared" si="122"/>
        <v>1.8204695931743065E-2</v>
      </c>
      <c r="O546" s="23">
        <f t="shared" si="123"/>
        <v>4.1948447931034478E-2</v>
      </c>
      <c r="P546" s="23">
        <f t="shared" si="124"/>
        <v>-4.1948447931034478E-2</v>
      </c>
      <c r="R546" s="23">
        <f t="shared" si="125"/>
        <v>158.67927777450959</v>
      </c>
      <c r="S546" s="23">
        <f t="shared" si="131"/>
        <v>8.8003452543120725E-5</v>
      </c>
      <c r="T546" s="23">
        <f t="shared" si="132"/>
        <v>-6.5912647586206866E-3</v>
      </c>
      <c r="U546" s="23">
        <f t="shared" si="126"/>
        <v>1.3351527478549757E-2</v>
      </c>
      <c r="V546" s="23">
        <f t="shared" si="127"/>
        <v>-24074.177503941661</v>
      </c>
    </row>
    <row r="547" spans="1:22" x14ac:dyDescent="0.2">
      <c r="A547" s="1"/>
      <c r="B547">
        <v>0.92829999999999979</v>
      </c>
      <c r="C547">
        <v>-1.1753</v>
      </c>
      <c r="D547">
        <v>7.248800000000001</v>
      </c>
      <c r="E547">
        <v>-6.7647000000000004</v>
      </c>
      <c r="G547" s="23">
        <f t="shared" si="119"/>
        <v>11.139599999999998</v>
      </c>
      <c r="H547" s="23">
        <f t="shared" si="128"/>
        <v>1.7156328300000001</v>
      </c>
      <c r="I547" s="23">
        <f t="shared" si="129"/>
        <v>5.55113184</v>
      </c>
      <c r="J547" s="23">
        <f t="shared" si="130"/>
        <v>0.53445410999999998</v>
      </c>
      <c r="K547" s="23">
        <f t="shared" si="120"/>
        <v>3.0427929750000002</v>
      </c>
      <c r="M547" s="23">
        <f t="shared" si="121"/>
        <v>160.63464946355202</v>
      </c>
      <c r="N547" s="23">
        <f t="shared" si="122"/>
        <v>1.8203429695015826E-2</v>
      </c>
      <c r="O547" s="23">
        <f t="shared" si="123"/>
        <v>4.1969558275862073E-2</v>
      </c>
      <c r="P547" s="23">
        <f t="shared" si="124"/>
        <v>-4.1969558275862073E-2</v>
      </c>
      <c r="R547" s="23">
        <f t="shared" si="125"/>
        <v>160.63464946355202</v>
      </c>
      <c r="S547" s="23">
        <f t="shared" si="131"/>
        <v>8.9269689270358998E-5</v>
      </c>
      <c r="T547" s="23">
        <f t="shared" si="132"/>
        <v>-6.6123751034482814E-3</v>
      </c>
      <c r="U547" s="23">
        <f t="shared" si="126"/>
        <v>1.350039703945498E-2</v>
      </c>
      <c r="V547" s="23">
        <f t="shared" si="127"/>
        <v>-24293.033433596775</v>
      </c>
    </row>
    <row r="548" spans="1:22" x14ac:dyDescent="0.2">
      <c r="A548" s="1"/>
      <c r="B548">
        <v>0.92459999999999987</v>
      </c>
      <c r="C548">
        <v>-1.1744000000000001</v>
      </c>
      <c r="D548">
        <v>7.2466000000000008</v>
      </c>
      <c r="E548">
        <v>-6.7631999999999994</v>
      </c>
      <c r="G548" s="23">
        <f t="shared" si="119"/>
        <v>11.095199999999998</v>
      </c>
      <c r="H548" s="23">
        <f t="shared" si="128"/>
        <v>1.71581184</v>
      </c>
      <c r="I548" s="23">
        <f t="shared" si="129"/>
        <v>5.5504568800000005</v>
      </c>
      <c r="J548" s="23">
        <f t="shared" si="130"/>
        <v>0.53475216000000025</v>
      </c>
      <c r="K548" s="23">
        <f t="shared" si="120"/>
        <v>3.0426045200000003</v>
      </c>
      <c r="M548" s="23">
        <f t="shared" si="121"/>
        <v>159.99439501669741</v>
      </c>
      <c r="N548" s="23">
        <f t="shared" si="122"/>
        <v>1.8205329050106682E-2</v>
      </c>
      <c r="O548" s="23">
        <f t="shared" si="123"/>
        <v>4.1966958896551727E-2</v>
      </c>
      <c r="P548" s="23">
        <f t="shared" si="124"/>
        <v>-4.1966958896551727E-2</v>
      </c>
      <c r="R548" s="23">
        <f t="shared" si="125"/>
        <v>159.99439501669741</v>
      </c>
      <c r="S548" s="23">
        <f t="shared" si="131"/>
        <v>8.7370334179503323E-5</v>
      </c>
      <c r="T548" s="23">
        <f t="shared" si="132"/>
        <v>-6.6097757241379354E-3</v>
      </c>
      <c r="U548" s="23">
        <f t="shared" si="126"/>
        <v>1.321835079221215E-2</v>
      </c>
      <c r="V548" s="23">
        <f t="shared" si="127"/>
        <v>-24205.722205130387</v>
      </c>
    </row>
    <row r="549" spans="1:22" x14ac:dyDescent="0.2">
      <c r="A549" s="1"/>
      <c r="B549">
        <v>0.92499999999999982</v>
      </c>
      <c r="C549">
        <v>-1.1763999999999999</v>
      </c>
      <c r="D549">
        <v>7.2605999999999993</v>
      </c>
      <c r="E549">
        <v>-6.7630999999999997</v>
      </c>
      <c r="G549" s="23">
        <f t="shared" si="119"/>
        <v>11.099999999999998</v>
      </c>
      <c r="H549" s="23">
        <f t="shared" si="128"/>
        <v>1.71541404</v>
      </c>
      <c r="I549" s="23">
        <f t="shared" si="129"/>
        <v>5.5547520800000001</v>
      </c>
      <c r="J549" s="23">
        <f t="shared" si="130"/>
        <v>0.53477203000000029</v>
      </c>
      <c r="K549" s="23">
        <f t="shared" si="120"/>
        <v>3.0447620550000001</v>
      </c>
      <c r="M549" s="23">
        <f t="shared" si="121"/>
        <v>160.06361171365464</v>
      </c>
      <c r="N549" s="23">
        <f t="shared" si="122"/>
        <v>1.8201108261015887E-2</v>
      </c>
      <c r="O549" s="23">
        <f t="shared" si="123"/>
        <v>4.1996718000000002E-2</v>
      </c>
      <c r="P549" s="23">
        <f t="shared" si="124"/>
        <v>-4.1996718000000002E-2</v>
      </c>
      <c r="R549" s="23">
        <f t="shared" si="125"/>
        <v>160.06361171365464</v>
      </c>
      <c r="S549" s="23">
        <f t="shared" si="131"/>
        <v>9.1591123270298724E-5</v>
      </c>
      <c r="T549" s="23">
        <f t="shared" si="132"/>
        <v>-6.6395348275862104E-3</v>
      </c>
      <c r="U549" s="23">
        <f t="shared" si="126"/>
        <v>1.3794810276429635E-2</v>
      </c>
      <c r="V549" s="23">
        <f t="shared" si="127"/>
        <v>-24107.654507453717</v>
      </c>
    </row>
    <row r="550" spans="1:22" x14ac:dyDescent="0.2">
      <c r="A550" s="1"/>
      <c r="B550">
        <v>0.9325</v>
      </c>
      <c r="C550">
        <v>-1.1755</v>
      </c>
      <c r="D550">
        <v>7.2603999999999997</v>
      </c>
      <c r="E550">
        <v>-6.7623000000000006</v>
      </c>
      <c r="G550" s="23">
        <f t="shared" si="119"/>
        <v>11.19</v>
      </c>
      <c r="H550" s="23">
        <f t="shared" si="128"/>
        <v>1.7155930500000001</v>
      </c>
      <c r="I550" s="23">
        <f t="shared" si="129"/>
        <v>5.55469072</v>
      </c>
      <c r="J550" s="23">
        <f t="shared" si="130"/>
        <v>0.53493099000000011</v>
      </c>
      <c r="K550" s="23">
        <f t="shared" si="120"/>
        <v>3.0448108550000001</v>
      </c>
      <c r="M550" s="23">
        <f t="shared" si="121"/>
        <v>161.36142478160323</v>
      </c>
      <c r="N550" s="23">
        <f t="shared" si="122"/>
        <v>1.8203007616106746E-2</v>
      </c>
      <c r="O550" s="23">
        <f t="shared" si="123"/>
        <v>4.199739110344828E-2</v>
      </c>
      <c r="P550" s="23">
        <f t="shared" si="124"/>
        <v>-4.199739110344828E-2</v>
      </c>
      <c r="R550" s="23">
        <f t="shared" si="125"/>
        <v>161.36142478160323</v>
      </c>
      <c r="S550" s="23">
        <f t="shared" si="131"/>
        <v>8.9691768179439579E-5</v>
      </c>
      <c r="T550" s="23">
        <f t="shared" si="132"/>
        <v>-6.6402079310344878E-3</v>
      </c>
      <c r="U550" s="23">
        <f t="shared" si="126"/>
        <v>1.3507373430317621E-2</v>
      </c>
      <c r="V550" s="23">
        <f t="shared" si="127"/>
        <v>-24300.658421770913</v>
      </c>
    </row>
    <row r="551" spans="1:22" x14ac:dyDescent="0.2">
      <c r="A551" s="1"/>
      <c r="B551">
        <v>0.92899999999999994</v>
      </c>
      <c r="C551">
        <v>-1.1774</v>
      </c>
      <c r="D551">
        <v>7.2656000000000009</v>
      </c>
      <c r="E551">
        <v>-6.7614000000000001</v>
      </c>
      <c r="G551" s="23">
        <f t="shared" si="119"/>
        <v>11.148</v>
      </c>
      <c r="H551" s="23">
        <f t="shared" si="128"/>
        <v>1.71521514</v>
      </c>
      <c r="I551" s="23">
        <f t="shared" si="129"/>
        <v>5.5562860800000005</v>
      </c>
      <c r="J551" s="23">
        <f t="shared" si="130"/>
        <v>0.53510982000000018</v>
      </c>
      <c r="K551" s="23">
        <f t="shared" si="120"/>
        <v>3.0456979500000001</v>
      </c>
      <c r="M551" s="23">
        <f t="shared" si="121"/>
        <v>160.75577868322725</v>
      </c>
      <c r="N551" s="23">
        <f t="shared" si="122"/>
        <v>1.8198997866470487E-2</v>
      </c>
      <c r="O551" s="23">
        <f t="shared" si="123"/>
        <v>4.2009626896551723E-2</v>
      </c>
      <c r="P551" s="23">
        <f t="shared" si="124"/>
        <v>-4.2009626896551723E-2</v>
      </c>
      <c r="R551" s="23">
        <f t="shared" si="125"/>
        <v>160.75577868322725</v>
      </c>
      <c r="S551" s="23">
        <f t="shared" si="131"/>
        <v>9.370151781569816E-5</v>
      </c>
      <c r="T551" s="23">
        <f t="shared" si="132"/>
        <v>-6.6524437241379311E-3</v>
      </c>
      <c r="U551" s="23">
        <f t="shared" si="126"/>
        <v>1.4085277786824215E-2</v>
      </c>
      <c r="V551" s="23">
        <f t="shared" si="127"/>
        <v>-24164.921245396792</v>
      </c>
    </row>
    <row r="552" spans="1:22" x14ac:dyDescent="0.2">
      <c r="A552" s="1"/>
      <c r="B552">
        <v>0.93219999999999992</v>
      </c>
      <c r="C552">
        <v>-1.1776</v>
      </c>
      <c r="D552">
        <v>7.2544000000000013</v>
      </c>
      <c r="E552">
        <v>-6.7599</v>
      </c>
      <c r="G552" s="23">
        <f t="shared" si="119"/>
        <v>11.186399999999999</v>
      </c>
      <c r="H552" s="23">
        <f t="shared" si="128"/>
        <v>1.7151753599999999</v>
      </c>
      <c r="I552" s="23">
        <f t="shared" si="129"/>
        <v>5.5528499199999999</v>
      </c>
      <c r="J552" s="23">
        <f t="shared" si="130"/>
        <v>0.53540787000000023</v>
      </c>
      <c r="K552" s="23">
        <f t="shared" si="120"/>
        <v>3.0441288950000001</v>
      </c>
      <c r="M552" s="23">
        <f t="shared" si="121"/>
        <v>161.30951225888526</v>
      </c>
      <c r="N552" s="23">
        <f t="shared" si="122"/>
        <v>1.8198575787561407E-2</v>
      </c>
      <c r="O552" s="23">
        <f t="shared" si="123"/>
        <v>4.1987984758620693E-2</v>
      </c>
      <c r="P552" s="23">
        <f t="shared" si="124"/>
        <v>-4.1987984758620693E-2</v>
      </c>
      <c r="R552" s="23">
        <f t="shared" si="125"/>
        <v>161.30951225888526</v>
      </c>
      <c r="S552" s="23">
        <f t="shared" si="131"/>
        <v>9.4123596724778741E-5</v>
      </c>
      <c r="T552" s="23">
        <f t="shared" si="132"/>
        <v>-6.6308015862069011E-3</v>
      </c>
      <c r="U552" s="23">
        <f t="shared" si="126"/>
        <v>1.4194904718695016E-2</v>
      </c>
      <c r="V552" s="23">
        <f t="shared" si="127"/>
        <v>-24327.301935023082</v>
      </c>
    </row>
    <row r="553" spans="1:22" x14ac:dyDescent="0.2">
      <c r="A553" s="1"/>
      <c r="B553">
        <v>0.92899999999999994</v>
      </c>
      <c r="C553">
        <v>-1.1787000000000003</v>
      </c>
      <c r="D553">
        <v>7.2686999999999999</v>
      </c>
      <c r="E553">
        <v>-6.7591999999999999</v>
      </c>
      <c r="G553" s="23">
        <f t="shared" si="119"/>
        <v>11.148</v>
      </c>
      <c r="H553" s="23">
        <f t="shared" si="128"/>
        <v>1.71495657</v>
      </c>
      <c r="I553" s="23">
        <f t="shared" si="129"/>
        <v>5.5572371599999997</v>
      </c>
      <c r="J553" s="23">
        <f t="shared" si="130"/>
        <v>0.53554696000000024</v>
      </c>
      <c r="K553" s="23">
        <f t="shared" si="120"/>
        <v>3.0463920600000001</v>
      </c>
      <c r="M553" s="23">
        <f t="shared" si="121"/>
        <v>160.75577868322725</v>
      </c>
      <c r="N553" s="23">
        <f t="shared" si="122"/>
        <v>1.819625435356147E-2</v>
      </c>
      <c r="O553" s="23">
        <f t="shared" si="123"/>
        <v>4.2019200827586208E-2</v>
      </c>
      <c r="P553" s="23">
        <f t="shared" si="124"/>
        <v>-4.2019200827586208E-2</v>
      </c>
      <c r="R553" s="23">
        <f t="shared" si="125"/>
        <v>160.75577868322725</v>
      </c>
      <c r="S553" s="23">
        <f t="shared" si="131"/>
        <v>9.6445030724714997E-5</v>
      </c>
      <c r="T553" s="23">
        <f t="shared" si="132"/>
        <v>-6.6620176551724156E-3</v>
      </c>
      <c r="U553" s="23">
        <f t="shared" si="126"/>
        <v>1.4476850065060201E-2</v>
      </c>
      <c r="V553" s="23">
        <f t="shared" si="127"/>
        <v>-24130.194034898101</v>
      </c>
    </row>
    <row r="554" spans="1:22" x14ac:dyDescent="0.2">
      <c r="A554" s="1"/>
      <c r="B554">
        <v>0.92799999999999994</v>
      </c>
      <c r="C554">
        <v>-1.1785000000000001</v>
      </c>
      <c r="D554">
        <v>7.2678000000000011</v>
      </c>
      <c r="E554">
        <v>-6.7578000000000005</v>
      </c>
      <c r="G554" s="23">
        <f t="shared" si="119"/>
        <v>11.135999999999999</v>
      </c>
      <c r="H554" s="23">
        <f t="shared" si="128"/>
        <v>1.7149963500000001</v>
      </c>
      <c r="I554" s="23">
        <f t="shared" si="129"/>
        <v>5.5569610400000009</v>
      </c>
      <c r="J554" s="23">
        <f t="shared" si="130"/>
        <v>0.53582514000000003</v>
      </c>
      <c r="K554" s="23">
        <f t="shared" si="120"/>
        <v>3.0463930900000005</v>
      </c>
      <c r="M554" s="23">
        <f t="shared" si="121"/>
        <v>160.58273694083408</v>
      </c>
      <c r="N554" s="23">
        <f t="shared" si="122"/>
        <v>1.8196676432470551E-2</v>
      </c>
      <c r="O554" s="23">
        <f t="shared" si="123"/>
        <v>4.2019215034482763E-2</v>
      </c>
      <c r="P554" s="23">
        <f t="shared" si="124"/>
        <v>-4.2019215034482763E-2</v>
      </c>
      <c r="R554" s="23">
        <f t="shared" si="125"/>
        <v>160.58273694083408</v>
      </c>
      <c r="S554" s="23">
        <f t="shared" si="131"/>
        <v>9.6022951815634416E-5</v>
      </c>
      <c r="T554" s="23">
        <f t="shared" si="132"/>
        <v>-6.6620318620689706E-3</v>
      </c>
      <c r="U554" s="23">
        <f t="shared" si="126"/>
        <v>1.4413463310248021E-2</v>
      </c>
      <c r="V554" s="23">
        <f t="shared" si="127"/>
        <v>-24104.16825760471</v>
      </c>
    </row>
    <row r="555" spans="1:22" x14ac:dyDescent="0.2">
      <c r="A555" s="1"/>
      <c r="B555">
        <v>0.9403999999999999</v>
      </c>
      <c r="C555">
        <v>-1.1792</v>
      </c>
      <c r="D555">
        <v>7.2561999999999998</v>
      </c>
      <c r="E555">
        <v>-6.7569000000000017</v>
      </c>
      <c r="G555" s="23">
        <f t="shared" si="119"/>
        <v>11.284799999999999</v>
      </c>
      <c r="H555" s="23">
        <f t="shared" si="128"/>
        <v>1.71485712</v>
      </c>
      <c r="I555" s="23">
        <f t="shared" si="129"/>
        <v>5.5534021600000001</v>
      </c>
      <c r="J555" s="23">
        <f t="shared" si="130"/>
        <v>0.53600396999999989</v>
      </c>
      <c r="K555" s="23">
        <f t="shared" si="120"/>
        <v>3.0447030650000002</v>
      </c>
      <c r="M555" s="23">
        <f t="shared" si="121"/>
        <v>162.72845454650903</v>
      </c>
      <c r="N555" s="23">
        <f t="shared" si="122"/>
        <v>1.8195199156288772E-2</v>
      </c>
      <c r="O555" s="23">
        <f t="shared" si="123"/>
        <v>4.1995904344827591E-2</v>
      </c>
      <c r="P555" s="23">
        <f t="shared" si="124"/>
        <v>-4.1995904344827591E-2</v>
      </c>
      <c r="R555" s="23">
        <f t="shared" si="125"/>
        <v>162.72845454650903</v>
      </c>
      <c r="S555" s="23">
        <f t="shared" si="131"/>
        <v>9.750022799741298E-5</v>
      </c>
      <c r="T555" s="23">
        <f t="shared" si="132"/>
        <v>-6.6387211724137987E-3</v>
      </c>
      <c r="U555" s="23">
        <f t="shared" si="126"/>
        <v>1.4686597834920439E-2</v>
      </c>
      <c r="V555" s="23">
        <f t="shared" si="127"/>
        <v>-24512.018251753441</v>
      </c>
    </row>
    <row r="556" spans="1:22" x14ac:dyDescent="0.2">
      <c r="A556" s="1"/>
      <c r="B556">
        <v>0.93840000000000012</v>
      </c>
      <c r="C556">
        <v>-1.1809999999999998</v>
      </c>
      <c r="D556">
        <v>7.2678999999999991</v>
      </c>
      <c r="E556">
        <v>-6.7557</v>
      </c>
      <c r="G556" s="23">
        <f t="shared" si="119"/>
        <v>11.260800000000001</v>
      </c>
      <c r="H556" s="23">
        <f t="shared" si="128"/>
        <v>1.7144991000000001</v>
      </c>
      <c r="I556" s="23">
        <f t="shared" si="129"/>
        <v>5.5569917199999992</v>
      </c>
      <c r="J556" s="23">
        <f t="shared" si="130"/>
        <v>0.53624241000000006</v>
      </c>
      <c r="K556" s="23">
        <f t="shared" si="120"/>
        <v>3.0466170649999995</v>
      </c>
      <c r="M556" s="23">
        <f t="shared" si="121"/>
        <v>162.38237106172278</v>
      </c>
      <c r="N556" s="23">
        <f t="shared" si="122"/>
        <v>1.8191400446107054E-2</v>
      </c>
      <c r="O556" s="23">
        <f t="shared" si="123"/>
        <v>4.202230434482758E-2</v>
      </c>
      <c r="P556" s="23">
        <f t="shared" si="124"/>
        <v>-4.202230434482758E-2</v>
      </c>
      <c r="R556" s="23">
        <f t="shared" si="125"/>
        <v>162.38237106172278</v>
      </c>
      <c r="S556" s="23">
        <f t="shared" si="131"/>
        <v>1.0129893817913127E-4</v>
      </c>
      <c r="T556" s="23">
        <f t="shared" si="132"/>
        <v>-6.6651211724137877E-3</v>
      </c>
      <c r="U556" s="23">
        <f t="shared" si="126"/>
        <v>1.519836407451924E-2</v>
      </c>
      <c r="V556" s="23">
        <f t="shared" si="127"/>
        <v>-24363.003591563462</v>
      </c>
    </row>
    <row r="557" spans="1:22" x14ac:dyDescent="0.2">
      <c r="A557" s="1"/>
      <c r="B557">
        <v>0.94399999999999995</v>
      </c>
      <c r="C557">
        <v>-1.1826000000000001</v>
      </c>
      <c r="D557">
        <v>7.2854000000000001</v>
      </c>
      <c r="E557">
        <v>-6.754900000000001</v>
      </c>
      <c r="G557" s="23">
        <f t="shared" si="119"/>
        <v>11.327999999999999</v>
      </c>
      <c r="H557" s="23">
        <f t="shared" si="128"/>
        <v>1.7141808599999999</v>
      </c>
      <c r="I557" s="23">
        <f t="shared" si="129"/>
        <v>5.56236072</v>
      </c>
      <c r="J557" s="23">
        <f t="shared" si="130"/>
        <v>0.53640136999999988</v>
      </c>
      <c r="K557" s="23">
        <f t="shared" si="120"/>
        <v>3.0493810450000001</v>
      </c>
      <c r="M557" s="23">
        <f t="shared" si="121"/>
        <v>163.35140481912433</v>
      </c>
      <c r="N557" s="23">
        <f t="shared" si="122"/>
        <v>1.8188023814834416E-2</v>
      </c>
      <c r="O557" s="23">
        <f t="shared" si="123"/>
        <v>4.2060428206896552E-2</v>
      </c>
      <c r="P557" s="23">
        <f t="shared" si="124"/>
        <v>-4.2060428206896552E-2</v>
      </c>
      <c r="R557" s="23">
        <f t="shared" si="125"/>
        <v>163.35140481912433</v>
      </c>
      <c r="S557" s="23">
        <f t="shared" si="131"/>
        <v>1.0467556945176898E-4</v>
      </c>
      <c r="T557" s="23">
        <f t="shared" si="132"/>
        <v>-6.7032450344827604E-3</v>
      </c>
      <c r="U557" s="23">
        <f t="shared" si="126"/>
        <v>1.5615656135692199E-2</v>
      </c>
      <c r="V557" s="23">
        <f t="shared" si="127"/>
        <v>-24369.003964320833</v>
      </c>
    </row>
    <row r="558" spans="1:22" x14ac:dyDescent="0.2">
      <c r="A558" s="1"/>
      <c r="B558">
        <v>0.9447000000000001</v>
      </c>
      <c r="C558">
        <v>-1.1826999999999999</v>
      </c>
      <c r="D558">
        <v>7.3041</v>
      </c>
      <c r="E558">
        <v>-6.7549999999999999</v>
      </c>
      <c r="G558" s="23">
        <f t="shared" si="119"/>
        <v>11.336400000000001</v>
      </c>
      <c r="H558" s="23">
        <f t="shared" si="128"/>
        <v>1.71416097</v>
      </c>
      <c r="I558" s="23">
        <f t="shared" si="129"/>
        <v>5.5680978799999998</v>
      </c>
      <c r="J558" s="23">
        <f t="shared" si="130"/>
        <v>0.53638150000000007</v>
      </c>
      <c r="K558" s="23">
        <f t="shared" si="120"/>
        <v>3.0522396899999999</v>
      </c>
      <c r="M558" s="23">
        <f t="shared" si="121"/>
        <v>163.47253403879958</v>
      </c>
      <c r="N558" s="23">
        <f t="shared" si="122"/>
        <v>1.8187812775379876E-2</v>
      </c>
      <c r="O558" s="23">
        <f t="shared" si="123"/>
        <v>4.2099857793103448E-2</v>
      </c>
      <c r="P558" s="23">
        <f t="shared" si="124"/>
        <v>-4.2099857793103448E-2</v>
      </c>
      <c r="R558" s="23">
        <f t="shared" si="125"/>
        <v>163.47253403879958</v>
      </c>
      <c r="S558" s="23">
        <f t="shared" si="131"/>
        <v>1.0488660890630927E-4</v>
      </c>
      <c r="T558" s="23">
        <f t="shared" si="132"/>
        <v>-6.7426746206896565E-3</v>
      </c>
      <c r="U558" s="23">
        <f t="shared" si="126"/>
        <v>1.5555638497587954E-2</v>
      </c>
      <c r="V558" s="23">
        <f t="shared" si="127"/>
        <v>-24244.464286796509</v>
      </c>
    </row>
    <row r="559" spans="1:22" x14ac:dyDescent="0.2">
      <c r="A559" s="1"/>
      <c r="B559">
        <v>0.94739999999999991</v>
      </c>
      <c r="C559">
        <v>-1.1823000000000001</v>
      </c>
      <c r="D559">
        <v>7.2863999999999987</v>
      </c>
      <c r="E559">
        <v>-6.7531999999999996</v>
      </c>
      <c r="G559" s="23">
        <f t="shared" si="119"/>
        <v>11.368799999999998</v>
      </c>
      <c r="H559" s="23">
        <f t="shared" si="128"/>
        <v>1.7142405300000001</v>
      </c>
      <c r="I559" s="23">
        <f t="shared" si="129"/>
        <v>5.5626675199999998</v>
      </c>
      <c r="J559" s="23">
        <f t="shared" si="130"/>
        <v>0.53673916000000021</v>
      </c>
      <c r="K559" s="23">
        <f t="shared" si="120"/>
        <v>3.0497033399999998</v>
      </c>
      <c r="M559" s="23">
        <f t="shared" si="121"/>
        <v>163.939746743261</v>
      </c>
      <c r="N559" s="23">
        <f t="shared" si="122"/>
        <v>1.8188656933198037E-2</v>
      </c>
      <c r="O559" s="23">
        <f t="shared" si="123"/>
        <v>4.2064873655172412E-2</v>
      </c>
      <c r="P559" s="23">
        <f t="shared" si="124"/>
        <v>-4.2064873655172412E-2</v>
      </c>
      <c r="R559" s="23">
        <f t="shared" si="125"/>
        <v>163.939746743261</v>
      </c>
      <c r="S559" s="23">
        <f t="shared" si="131"/>
        <v>1.0404245108814811E-4</v>
      </c>
      <c r="T559" s="23">
        <f t="shared" si="132"/>
        <v>-6.7076904827586201E-3</v>
      </c>
      <c r="U559" s="23">
        <f t="shared" si="126"/>
        <v>1.5510920093224006E-2</v>
      </c>
      <c r="V559" s="23">
        <f t="shared" si="127"/>
        <v>-24440.565223551992</v>
      </c>
    </row>
    <row r="560" spans="1:22" x14ac:dyDescent="0.2">
      <c r="A560" s="1"/>
      <c r="B560">
        <v>0.94739999999999991</v>
      </c>
      <c r="C560">
        <v>-1.1839000000000002</v>
      </c>
      <c r="D560">
        <v>7.2961</v>
      </c>
      <c r="E560">
        <v>-6.7528000000000006</v>
      </c>
      <c r="G560" s="23">
        <f t="shared" si="119"/>
        <v>11.368799999999998</v>
      </c>
      <c r="H560" s="23">
        <f t="shared" si="128"/>
        <v>1.71392229</v>
      </c>
      <c r="I560" s="23">
        <f t="shared" si="129"/>
        <v>5.5656434800000003</v>
      </c>
      <c r="J560" s="23">
        <f t="shared" si="130"/>
        <v>0.53681864000000012</v>
      </c>
      <c r="K560" s="23">
        <f t="shared" si="120"/>
        <v>3.0512310600000001</v>
      </c>
      <c r="M560" s="23">
        <f t="shared" si="121"/>
        <v>163.939746743261</v>
      </c>
      <c r="N560" s="23">
        <f t="shared" si="122"/>
        <v>1.8185280301925396E-2</v>
      </c>
      <c r="O560" s="23">
        <f t="shared" si="123"/>
        <v>4.2085945655172416E-2</v>
      </c>
      <c r="P560" s="23">
        <f t="shared" si="124"/>
        <v>-4.2085945655172416E-2</v>
      </c>
      <c r="R560" s="23">
        <f t="shared" si="125"/>
        <v>163.939746743261</v>
      </c>
      <c r="S560" s="23">
        <f t="shared" si="131"/>
        <v>1.0741908236078929E-4</v>
      </c>
      <c r="T560" s="23">
        <f t="shared" si="132"/>
        <v>-6.728762482758624E-3</v>
      </c>
      <c r="U560" s="23">
        <f t="shared" si="126"/>
        <v>1.5964166165180222E-2</v>
      </c>
      <c r="V560" s="23">
        <f t="shared" si="127"/>
        <v>-24364.02639613604</v>
      </c>
    </row>
    <row r="561" spans="1:22" x14ac:dyDescent="0.2">
      <c r="A561" s="1"/>
      <c r="B561">
        <v>0.94490000000000018</v>
      </c>
      <c r="C561">
        <v>-1.1842999999999999</v>
      </c>
      <c r="D561">
        <v>7.292600000000002</v>
      </c>
      <c r="E561">
        <v>-6.7516000000000007</v>
      </c>
      <c r="G561" s="23">
        <f t="shared" si="119"/>
        <v>11.338800000000003</v>
      </c>
      <c r="H561" s="23">
        <f t="shared" si="128"/>
        <v>1.7138427300000001</v>
      </c>
      <c r="I561" s="23">
        <f t="shared" si="129"/>
        <v>5.5645696800000009</v>
      </c>
      <c r="J561" s="23">
        <f t="shared" si="130"/>
        <v>0.53705708000000008</v>
      </c>
      <c r="K561" s="23">
        <f t="shared" si="120"/>
        <v>3.0508133800000006</v>
      </c>
      <c r="M561" s="23">
        <f t="shared" si="121"/>
        <v>163.50714238727821</v>
      </c>
      <c r="N561" s="23">
        <f t="shared" si="122"/>
        <v>1.8184436144107238E-2</v>
      </c>
      <c r="O561" s="23">
        <f t="shared" si="123"/>
        <v>4.2080184551724145E-2</v>
      </c>
      <c r="P561" s="23">
        <f t="shared" si="124"/>
        <v>-4.2080184551724145E-2</v>
      </c>
      <c r="R561" s="23">
        <f t="shared" si="125"/>
        <v>163.50714238727821</v>
      </c>
      <c r="S561" s="23">
        <f t="shared" si="131"/>
        <v>1.0826324017894698E-4</v>
      </c>
      <c r="T561" s="23">
        <f t="shared" si="132"/>
        <v>-6.7230013793103532E-3</v>
      </c>
      <c r="U561" s="23">
        <f t="shared" si="126"/>
        <v>1.6103408889981911E-2</v>
      </c>
      <c r="V561" s="23">
        <f t="shared" si="127"/>
        <v>-24320.557614410427</v>
      </c>
    </row>
    <row r="562" spans="1:22" x14ac:dyDescent="0.2">
      <c r="A562" s="1"/>
      <c r="B562">
        <v>0.94779999999999998</v>
      </c>
      <c r="C562">
        <v>-1.1858999999999997</v>
      </c>
      <c r="D562">
        <v>7.3113000000000001</v>
      </c>
      <c r="E562">
        <v>-6.7504999999999997</v>
      </c>
      <c r="G562" s="23">
        <f t="shared" si="119"/>
        <v>11.3736</v>
      </c>
      <c r="H562" s="23">
        <f t="shared" si="128"/>
        <v>1.7135244900000002</v>
      </c>
      <c r="I562" s="23">
        <f t="shared" si="129"/>
        <v>5.5703068400000006</v>
      </c>
      <c r="J562" s="23">
        <f t="shared" si="130"/>
        <v>0.53727565000000022</v>
      </c>
      <c r="K562" s="23">
        <f t="shared" si="120"/>
        <v>3.0537912450000002</v>
      </c>
      <c r="M562" s="23">
        <f t="shared" si="121"/>
        <v>164.00896344021828</v>
      </c>
      <c r="N562" s="23">
        <f t="shared" si="122"/>
        <v>1.8181059512834604E-2</v>
      </c>
      <c r="O562" s="23">
        <f t="shared" si="123"/>
        <v>4.212125855172414E-2</v>
      </c>
      <c r="P562" s="23">
        <f t="shared" si="124"/>
        <v>-4.212125855172414E-2</v>
      </c>
      <c r="R562" s="23">
        <f t="shared" si="125"/>
        <v>164.00896344021828</v>
      </c>
      <c r="S562" s="23">
        <f t="shared" si="131"/>
        <v>1.1163987145158122E-4</v>
      </c>
      <c r="T562" s="23">
        <f t="shared" si="132"/>
        <v>-6.7640753793103484E-3</v>
      </c>
      <c r="U562" s="23">
        <f t="shared" si="126"/>
        <v>1.6504823673766301E-2</v>
      </c>
      <c r="V562" s="23">
        <f t="shared" si="127"/>
        <v>-24247.063233783818</v>
      </c>
    </row>
    <row r="563" spans="1:22" x14ac:dyDescent="0.2">
      <c r="A563" s="1"/>
      <c r="B563">
        <v>0.95320000000000005</v>
      </c>
      <c r="C563">
        <v>-1.1861999999999999</v>
      </c>
      <c r="D563">
        <v>7.2914999999999992</v>
      </c>
      <c r="E563">
        <v>-6.7491000000000003</v>
      </c>
      <c r="G563" s="23">
        <f t="shared" si="119"/>
        <v>11.438400000000001</v>
      </c>
      <c r="H563" s="23">
        <f t="shared" si="128"/>
        <v>1.71346482</v>
      </c>
      <c r="I563" s="23">
        <f t="shared" si="129"/>
        <v>5.5642321999999993</v>
      </c>
      <c r="J563" s="23">
        <f t="shared" si="130"/>
        <v>0.53755383000000001</v>
      </c>
      <c r="K563" s="23">
        <f t="shared" si="120"/>
        <v>3.0508930149999998</v>
      </c>
      <c r="M563" s="23">
        <f t="shared" si="121"/>
        <v>164.94338884914126</v>
      </c>
      <c r="N563" s="23">
        <f t="shared" si="122"/>
        <v>1.818042639447098E-2</v>
      </c>
      <c r="O563" s="23">
        <f t="shared" si="123"/>
        <v>4.208128296551724E-2</v>
      </c>
      <c r="P563" s="23">
        <f t="shared" si="124"/>
        <v>-4.208128296551724E-2</v>
      </c>
      <c r="R563" s="23">
        <f t="shared" si="125"/>
        <v>164.94338884914126</v>
      </c>
      <c r="S563" s="23">
        <f t="shared" si="131"/>
        <v>1.1227298981520556E-4</v>
      </c>
      <c r="T563" s="23">
        <f t="shared" si="132"/>
        <v>-6.7240997931034482E-3</v>
      </c>
      <c r="U563" s="23">
        <f t="shared" si="126"/>
        <v>1.6697103444294207E-2</v>
      </c>
      <c r="V563" s="23">
        <f t="shared" si="127"/>
        <v>-24530.18157438932</v>
      </c>
    </row>
    <row r="564" spans="1:22" x14ac:dyDescent="0.2">
      <c r="A564" s="1"/>
      <c r="B564">
        <v>0.95699999999999985</v>
      </c>
      <c r="C564">
        <v>-1.1881000000000002</v>
      </c>
      <c r="D564">
        <v>7.2936000000000005</v>
      </c>
      <c r="E564">
        <v>-6.7480999999999991</v>
      </c>
      <c r="G564" s="23">
        <f t="shared" si="119"/>
        <v>11.483999999999998</v>
      </c>
      <c r="H564" s="23">
        <f t="shared" si="128"/>
        <v>1.7130869099999999</v>
      </c>
      <c r="I564" s="23">
        <f t="shared" si="129"/>
        <v>5.5648764800000006</v>
      </c>
      <c r="J564" s="23">
        <f t="shared" si="130"/>
        <v>0.53775253000000034</v>
      </c>
      <c r="K564" s="23">
        <f t="shared" si="120"/>
        <v>3.0513145050000006</v>
      </c>
      <c r="M564" s="23">
        <f t="shared" si="121"/>
        <v>165.60094747023516</v>
      </c>
      <c r="N564" s="23">
        <f t="shared" si="122"/>
        <v>1.8176416644834725E-2</v>
      </c>
      <c r="O564" s="23">
        <f t="shared" si="123"/>
        <v>4.2087096620689664E-2</v>
      </c>
      <c r="P564" s="23">
        <f t="shared" si="124"/>
        <v>-4.2087096620689664E-2</v>
      </c>
      <c r="R564" s="23">
        <f t="shared" si="125"/>
        <v>165.60094747023516</v>
      </c>
      <c r="S564" s="23">
        <f t="shared" si="131"/>
        <v>1.1628273945146067E-4</v>
      </c>
      <c r="T564" s="23">
        <f t="shared" si="132"/>
        <v>-6.7299134482758718E-3</v>
      </c>
      <c r="U564" s="23">
        <f t="shared" si="126"/>
        <v>1.7278489589082457E-2</v>
      </c>
      <c r="V564" s="23">
        <f t="shared" si="127"/>
        <v>-24606.697952803577</v>
      </c>
    </row>
    <row r="565" spans="1:22" x14ac:dyDescent="0.2">
      <c r="A565" s="1"/>
      <c r="B565">
        <v>0.9588000000000001</v>
      </c>
      <c r="C565">
        <v>-1.1873</v>
      </c>
      <c r="D565">
        <v>7.3043999999999993</v>
      </c>
      <c r="E565">
        <v>-6.7462999999999997</v>
      </c>
      <c r="G565" s="23">
        <f t="shared" si="119"/>
        <v>11.505600000000001</v>
      </c>
      <c r="H565" s="23">
        <f t="shared" si="128"/>
        <v>1.7132460300000001</v>
      </c>
      <c r="I565" s="23">
        <f t="shared" si="129"/>
        <v>5.56818992</v>
      </c>
      <c r="J565" s="23">
        <f t="shared" si="130"/>
        <v>0.53811019000000027</v>
      </c>
      <c r="K565" s="23">
        <f t="shared" si="120"/>
        <v>3.0531500550000001</v>
      </c>
      <c r="M565" s="23">
        <f t="shared" si="121"/>
        <v>165.91242260654283</v>
      </c>
      <c r="N565" s="23">
        <f t="shared" si="122"/>
        <v>1.8178104960471043E-2</v>
      </c>
      <c r="O565" s="23">
        <f t="shared" si="123"/>
        <v>4.2112414551724139E-2</v>
      </c>
      <c r="P565" s="23">
        <f t="shared" si="124"/>
        <v>-4.2112414551724139E-2</v>
      </c>
      <c r="R565" s="23">
        <f t="shared" si="125"/>
        <v>165.91242260654283</v>
      </c>
      <c r="S565" s="23">
        <f t="shared" si="131"/>
        <v>1.1459442381514182E-4</v>
      </c>
      <c r="T565" s="23">
        <f t="shared" si="132"/>
        <v>-6.7552313793103475E-3</v>
      </c>
      <c r="U565" s="23">
        <f t="shared" si="126"/>
        <v>1.6963804402927933E-2</v>
      </c>
      <c r="V565" s="23">
        <f t="shared" si="127"/>
        <v>-24560.58324141091</v>
      </c>
    </row>
    <row r="566" spans="1:22" x14ac:dyDescent="0.2">
      <c r="A566" s="1"/>
      <c r="B566">
        <v>0.95269999999999999</v>
      </c>
      <c r="C566">
        <v>-1.1884999999999999</v>
      </c>
      <c r="D566">
        <v>7.3242000000000003</v>
      </c>
      <c r="E566">
        <v>-6.7466999999999988</v>
      </c>
      <c r="G566" s="23">
        <f t="shared" ref="G566:G617" si="133">B566*(60/$G$3)</f>
        <v>11.432399999999999</v>
      </c>
      <c r="H566" s="23">
        <f t="shared" si="128"/>
        <v>1.71300735</v>
      </c>
      <c r="I566" s="23">
        <f t="shared" si="129"/>
        <v>5.5742645599999996</v>
      </c>
      <c r="J566" s="23">
        <f t="shared" si="130"/>
        <v>0.53803071000000036</v>
      </c>
      <c r="K566" s="23">
        <f t="shared" ref="K566:K617" si="134">AVERAGE(I566:J566)</f>
        <v>3.0561476349999999</v>
      </c>
      <c r="M566" s="23">
        <f t="shared" ref="M566:M617" si="135">(G566*101.93)/(PI()*($I$3*0.1/2)^2)</f>
        <v>164.85686797794466</v>
      </c>
      <c r="N566" s="23">
        <f t="shared" ref="N566:N617" si="136">H566/$M$3</f>
        <v>1.8175572487016563E-2</v>
      </c>
      <c r="O566" s="23">
        <f t="shared" ref="O566:O617" si="137">K566/$K$3</f>
        <v>4.2153760482758616E-2</v>
      </c>
      <c r="P566" s="23">
        <f t="shared" ref="P566:P617" si="138">-O566</f>
        <v>-4.2153760482758616E-2</v>
      </c>
      <c r="R566" s="23">
        <f t="shared" ref="R566:R617" si="139">M566-$M$7</f>
        <v>164.85686797794466</v>
      </c>
      <c r="S566" s="23">
        <f t="shared" si="131"/>
        <v>1.1712689726962183E-4</v>
      </c>
      <c r="T566" s="23">
        <f t="shared" si="132"/>
        <v>-6.7965773103448243E-3</v>
      </c>
      <c r="U566" s="23">
        <f t="shared" si="126"/>
        <v>1.7233217827353663E-2</v>
      </c>
      <c r="V566" s="23">
        <f t="shared" si="127"/>
        <v>-24255.865923429134</v>
      </c>
    </row>
    <row r="567" spans="1:22" x14ac:dyDescent="0.2">
      <c r="A567" s="1"/>
      <c r="B567">
        <v>0.95619999999999983</v>
      </c>
      <c r="C567">
        <v>-1.1884000000000001</v>
      </c>
      <c r="D567">
        <v>7.3083</v>
      </c>
      <c r="E567">
        <v>-6.7442000000000011</v>
      </c>
      <c r="G567" s="23">
        <f t="shared" si="133"/>
        <v>11.474399999999997</v>
      </c>
      <c r="H567" s="23">
        <f t="shared" si="128"/>
        <v>1.71302724</v>
      </c>
      <c r="I567" s="23">
        <f t="shared" si="129"/>
        <v>5.5693864400000006</v>
      </c>
      <c r="J567" s="23">
        <f t="shared" si="130"/>
        <v>0.53852745999999985</v>
      </c>
      <c r="K567" s="23">
        <f t="shared" si="134"/>
        <v>3.0539569500000003</v>
      </c>
      <c r="M567" s="23">
        <f t="shared" si="135"/>
        <v>165.46251407632062</v>
      </c>
      <c r="N567" s="23">
        <f t="shared" si="136"/>
        <v>1.8175783526471104E-2</v>
      </c>
      <c r="O567" s="23">
        <f t="shared" si="137"/>
        <v>4.212354413793104E-2</v>
      </c>
      <c r="P567" s="23">
        <f t="shared" si="138"/>
        <v>-4.212354413793104E-2</v>
      </c>
      <c r="R567" s="23">
        <f t="shared" si="139"/>
        <v>165.46251407632062</v>
      </c>
      <c r="S567" s="23">
        <f t="shared" si="131"/>
        <v>1.1691585781508154E-4</v>
      </c>
      <c r="T567" s="23">
        <f t="shared" si="132"/>
        <v>-6.7663609655172485E-3</v>
      </c>
      <c r="U567" s="23">
        <f t="shared" si="126"/>
        <v>1.7278986210003948E-2</v>
      </c>
      <c r="V567" s="23">
        <f t="shared" si="127"/>
        <v>-24453.693044097297</v>
      </c>
    </row>
    <row r="568" spans="1:22" x14ac:dyDescent="0.2">
      <c r="A568" s="1"/>
      <c r="B568">
        <v>0.95819999999999994</v>
      </c>
      <c r="C568">
        <v>-1.1896999999999998</v>
      </c>
      <c r="D568">
        <v>7.3117000000000001</v>
      </c>
      <c r="E568">
        <v>-6.7438000000000002</v>
      </c>
      <c r="G568" s="23">
        <f t="shared" si="133"/>
        <v>11.4984</v>
      </c>
      <c r="H568" s="23">
        <f t="shared" si="128"/>
        <v>1.71276867</v>
      </c>
      <c r="I568" s="23">
        <f t="shared" si="129"/>
        <v>5.57042956</v>
      </c>
      <c r="J568" s="23">
        <f t="shared" si="130"/>
        <v>0.53860693999999998</v>
      </c>
      <c r="K568" s="23">
        <f t="shared" si="134"/>
        <v>3.0545182500000001</v>
      </c>
      <c r="M568" s="23">
        <f t="shared" si="135"/>
        <v>165.80859756110695</v>
      </c>
      <c r="N568" s="23">
        <f t="shared" si="136"/>
        <v>1.8173040013562087E-2</v>
      </c>
      <c r="O568" s="23">
        <f t="shared" si="137"/>
        <v>4.2131286206896552E-2</v>
      </c>
      <c r="P568" s="23">
        <f t="shared" si="138"/>
        <v>-4.2131286206896552E-2</v>
      </c>
      <c r="R568" s="23">
        <f t="shared" si="139"/>
        <v>165.80859756110695</v>
      </c>
      <c r="S568" s="23">
        <f t="shared" si="131"/>
        <v>1.1965937072409838E-4</v>
      </c>
      <c r="T568" s="23">
        <f t="shared" si="132"/>
        <v>-6.7741030344827605E-3</v>
      </c>
      <c r="U568" s="23">
        <f t="shared" si="126"/>
        <v>1.7664238367055635E-2</v>
      </c>
      <c r="V568" s="23">
        <f t="shared" si="127"/>
        <v>-24476.834308111072</v>
      </c>
    </row>
    <row r="569" spans="1:22" x14ac:dyDescent="0.2">
      <c r="A569" s="1"/>
      <c r="B569">
        <v>0.9575999999999999</v>
      </c>
      <c r="C569">
        <v>-1.1912</v>
      </c>
      <c r="D569">
        <v>7.3236000000000008</v>
      </c>
      <c r="E569">
        <v>-6.7427999999999999</v>
      </c>
      <c r="G569" s="23">
        <f t="shared" si="133"/>
        <v>11.491199999999999</v>
      </c>
      <c r="H569" s="23">
        <f t="shared" si="128"/>
        <v>1.71247032</v>
      </c>
      <c r="I569" s="23">
        <f t="shared" si="129"/>
        <v>5.5740804800000001</v>
      </c>
      <c r="J569" s="23">
        <f t="shared" si="130"/>
        <v>0.53880564000000009</v>
      </c>
      <c r="K569" s="23">
        <f t="shared" si="134"/>
        <v>3.0564430600000003</v>
      </c>
      <c r="M569" s="23">
        <f t="shared" si="135"/>
        <v>165.70477251567104</v>
      </c>
      <c r="N569" s="23">
        <f t="shared" si="136"/>
        <v>1.8169874421743989E-2</v>
      </c>
      <c r="O569" s="23">
        <f t="shared" si="137"/>
        <v>4.2157835310344831E-2</v>
      </c>
      <c r="P569" s="23">
        <f t="shared" si="138"/>
        <v>-4.2157835310344831E-2</v>
      </c>
      <c r="R569" s="23">
        <f t="shared" si="139"/>
        <v>165.70477251567104</v>
      </c>
      <c r="S569" s="23">
        <f t="shared" si="131"/>
        <v>1.228249625421958E-4</v>
      </c>
      <c r="T569" s="23">
        <f t="shared" si="132"/>
        <v>-6.8006521379310389E-3</v>
      </c>
      <c r="U569" s="23">
        <f t="shared" si="126"/>
        <v>1.8060762416758875E-2</v>
      </c>
      <c r="V569" s="23">
        <f t="shared" si="127"/>
        <v>-24366.01213454852</v>
      </c>
    </row>
    <row r="570" spans="1:22" x14ac:dyDescent="0.2">
      <c r="A570" s="1"/>
      <c r="B570">
        <v>0.96020000000000005</v>
      </c>
      <c r="C570">
        <v>-1.1900999999999999</v>
      </c>
      <c r="D570">
        <v>7.3144000000000009</v>
      </c>
      <c r="E570">
        <v>-6.7406000000000006</v>
      </c>
      <c r="G570" s="23">
        <f t="shared" si="133"/>
        <v>11.522400000000001</v>
      </c>
      <c r="H570" s="23">
        <f t="shared" si="128"/>
        <v>1.7126891100000001</v>
      </c>
      <c r="I570" s="23">
        <f t="shared" si="129"/>
        <v>5.5712579200000008</v>
      </c>
      <c r="J570" s="23">
        <f t="shared" si="130"/>
        <v>0.53924277999999992</v>
      </c>
      <c r="K570" s="23">
        <f t="shared" si="134"/>
        <v>3.0552503500000006</v>
      </c>
      <c r="M570" s="23">
        <f t="shared" si="135"/>
        <v>166.15468104589323</v>
      </c>
      <c r="N570" s="23">
        <f t="shared" si="136"/>
        <v>1.8172195855743929E-2</v>
      </c>
      <c r="O570" s="23">
        <f t="shared" si="137"/>
        <v>4.2141384137931046E-2</v>
      </c>
      <c r="P570" s="23">
        <f t="shared" si="138"/>
        <v>-4.2141384137931046E-2</v>
      </c>
      <c r="R570" s="23">
        <f t="shared" si="139"/>
        <v>166.15468104589323</v>
      </c>
      <c r="S570" s="23">
        <f t="shared" si="131"/>
        <v>1.2050352854225607E-4</v>
      </c>
      <c r="T570" s="23">
        <f t="shared" si="132"/>
        <v>-6.7842009655172536E-3</v>
      </c>
      <c r="U570" s="23">
        <f t="shared" si="126"/>
        <v>1.7762376019630252E-2</v>
      </c>
      <c r="V570" s="23">
        <f t="shared" si="127"/>
        <v>-24491.414964035481</v>
      </c>
    </row>
    <row r="571" spans="1:22" x14ac:dyDescent="0.2">
      <c r="A571" s="1"/>
      <c r="B571">
        <v>0.95779999999999998</v>
      </c>
      <c r="C571">
        <v>-1.1918</v>
      </c>
      <c r="D571">
        <v>7.3264000000000014</v>
      </c>
      <c r="E571">
        <v>-6.7397999999999998</v>
      </c>
      <c r="G571" s="23">
        <f t="shared" si="133"/>
        <v>11.493600000000001</v>
      </c>
      <c r="H571" s="23">
        <f t="shared" si="128"/>
        <v>1.7123509800000001</v>
      </c>
      <c r="I571" s="23">
        <f t="shared" si="129"/>
        <v>5.5749395200000009</v>
      </c>
      <c r="J571" s="23">
        <f t="shared" si="130"/>
        <v>0.53940174000000018</v>
      </c>
      <c r="K571" s="23">
        <f t="shared" si="134"/>
        <v>3.0571706300000008</v>
      </c>
      <c r="M571" s="23">
        <f t="shared" si="135"/>
        <v>165.73938086414969</v>
      </c>
      <c r="N571" s="23">
        <f t="shared" si="136"/>
        <v>1.8168608185016751E-2</v>
      </c>
      <c r="O571" s="23">
        <f t="shared" si="137"/>
        <v>4.2167870758620697E-2</v>
      </c>
      <c r="P571" s="23">
        <f t="shared" si="138"/>
        <v>-4.2167870758620697E-2</v>
      </c>
      <c r="R571" s="23">
        <f t="shared" si="139"/>
        <v>165.73938086414969</v>
      </c>
      <c r="S571" s="23">
        <f t="shared" si="131"/>
        <v>1.2409119926943407E-4</v>
      </c>
      <c r="T571" s="23">
        <f t="shared" si="132"/>
        <v>-6.8106875862069052E-3</v>
      </c>
      <c r="U571" s="23">
        <f t="shared" si="126"/>
        <v>1.8220069221901357E-2</v>
      </c>
      <c r="V571" s="23">
        <f t="shared" si="127"/>
        <v>-24335.190649444452</v>
      </c>
    </row>
    <row r="572" spans="1:22" x14ac:dyDescent="0.2">
      <c r="A572" s="1"/>
      <c r="B572">
        <v>0.96440000000000003</v>
      </c>
      <c r="C572">
        <v>-1.1941999999999997</v>
      </c>
      <c r="D572">
        <v>7.3289</v>
      </c>
      <c r="E572">
        <v>-6.7384000000000004</v>
      </c>
      <c r="G572" s="23">
        <f t="shared" si="133"/>
        <v>11.572800000000001</v>
      </c>
      <c r="H572" s="23">
        <f t="shared" si="128"/>
        <v>1.71187362</v>
      </c>
      <c r="I572" s="23">
        <f t="shared" si="129"/>
        <v>5.5757065200000007</v>
      </c>
      <c r="J572" s="23">
        <f t="shared" si="130"/>
        <v>0.53967991999999998</v>
      </c>
      <c r="K572" s="23">
        <f t="shared" si="134"/>
        <v>3.0576932200000004</v>
      </c>
      <c r="M572" s="23">
        <f t="shared" si="135"/>
        <v>166.88145636394441</v>
      </c>
      <c r="N572" s="23">
        <f t="shared" si="136"/>
        <v>1.8163543238107791E-2</v>
      </c>
      <c r="O572" s="23">
        <f t="shared" si="137"/>
        <v>4.2175078896551733E-2</v>
      </c>
      <c r="P572" s="23">
        <f t="shared" si="138"/>
        <v>-4.2175078896551733E-2</v>
      </c>
      <c r="R572" s="23">
        <f t="shared" si="139"/>
        <v>166.88145636394441</v>
      </c>
      <c r="S572" s="23">
        <f t="shared" si="131"/>
        <v>1.291561461783941E-4</v>
      </c>
      <c r="T572" s="23">
        <f t="shared" si="132"/>
        <v>-6.8178957241379415E-3</v>
      </c>
      <c r="U572" s="23">
        <f t="shared" si="126"/>
        <v>1.8943696325705344E-2</v>
      </c>
      <c r="V572" s="23">
        <f t="shared" si="127"/>
        <v>-24476.973998461232</v>
      </c>
    </row>
    <row r="573" spans="1:22" x14ac:dyDescent="0.2">
      <c r="A573" s="1"/>
      <c r="B573">
        <v>0.96700000000000008</v>
      </c>
      <c r="C573">
        <v>-1.1944999999999999</v>
      </c>
      <c r="D573">
        <v>7.3379000000000003</v>
      </c>
      <c r="E573">
        <v>-6.7376999999999994</v>
      </c>
      <c r="G573" s="23">
        <f t="shared" si="133"/>
        <v>11.604000000000001</v>
      </c>
      <c r="H573" s="23">
        <f t="shared" si="128"/>
        <v>1.71181395</v>
      </c>
      <c r="I573" s="23">
        <f t="shared" si="129"/>
        <v>5.5784677200000008</v>
      </c>
      <c r="J573" s="23">
        <f t="shared" si="130"/>
        <v>0.53981901000000021</v>
      </c>
      <c r="K573" s="23">
        <f t="shared" si="134"/>
        <v>3.0591433650000006</v>
      </c>
      <c r="M573" s="23">
        <f t="shared" si="135"/>
        <v>167.33136489416657</v>
      </c>
      <c r="N573" s="23">
        <f t="shared" si="136"/>
        <v>1.8162910119744174E-2</v>
      </c>
      <c r="O573" s="23">
        <f t="shared" si="137"/>
        <v>4.2195080896551732E-2</v>
      </c>
      <c r="P573" s="23">
        <f t="shared" si="138"/>
        <v>-4.2195080896551732E-2</v>
      </c>
      <c r="R573" s="23">
        <f t="shared" si="139"/>
        <v>167.33136489416657</v>
      </c>
      <c r="S573" s="23">
        <f t="shared" si="131"/>
        <v>1.2978926454201151E-4</v>
      </c>
      <c r="T573" s="23">
        <f t="shared" si="132"/>
        <v>-6.8378977241379396E-3</v>
      </c>
      <c r="U573" s="23">
        <f t="shared" si="126"/>
        <v>1.8980872452047996E-2</v>
      </c>
      <c r="V573" s="23">
        <f t="shared" si="127"/>
        <v>-24471.17105941537</v>
      </c>
    </row>
    <row r="574" spans="1:22" x14ac:dyDescent="0.2">
      <c r="A574" s="1"/>
      <c r="B574">
        <v>0.95990000000000009</v>
      </c>
      <c r="C574">
        <v>-1.1973</v>
      </c>
      <c r="D574">
        <v>7.3511000000000006</v>
      </c>
      <c r="E574">
        <v>-6.7374000000000009</v>
      </c>
      <c r="G574" s="23">
        <f t="shared" si="133"/>
        <v>11.518800000000001</v>
      </c>
      <c r="H574" s="23">
        <f t="shared" si="128"/>
        <v>1.7112570300000001</v>
      </c>
      <c r="I574" s="23">
        <f t="shared" si="129"/>
        <v>5.5825174799999999</v>
      </c>
      <c r="J574" s="23">
        <f t="shared" si="130"/>
        <v>0.53987861999999986</v>
      </c>
      <c r="K574" s="23">
        <f t="shared" si="134"/>
        <v>3.0611980499999998</v>
      </c>
      <c r="M574" s="23">
        <f t="shared" si="135"/>
        <v>166.10276852317529</v>
      </c>
      <c r="N574" s="23">
        <f t="shared" si="136"/>
        <v>1.815700101501706E-2</v>
      </c>
      <c r="O574" s="23">
        <f t="shared" si="137"/>
        <v>4.2223421379310344E-2</v>
      </c>
      <c r="P574" s="23">
        <f t="shared" si="138"/>
        <v>-4.2223421379310344E-2</v>
      </c>
      <c r="R574" s="23">
        <f t="shared" si="139"/>
        <v>166.10276852317529</v>
      </c>
      <c r="S574" s="23">
        <f t="shared" si="131"/>
        <v>1.3569836926912576E-4</v>
      </c>
      <c r="T574" s="23">
        <f t="shared" si="132"/>
        <v>-6.8662382068965522E-3</v>
      </c>
      <c r="U574" s="23">
        <f t="shared" si="126"/>
        <v>1.9763131598438909E-2</v>
      </c>
      <c r="V574" s="23">
        <f t="shared" si="127"/>
        <v>-24191.23303300768</v>
      </c>
    </row>
    <row r="575" spans="1:22" x14ac:dyDescent="0.2">
      <c r="A575" s="1"/>
      <c r="B575">
        <v>0.96919999999999984</v>
      </c>
      <c r="C575">
        <v>-1.1964000000000001</v>
      </c>
      <c r="D575">
        <v>7.3543000000000003</v>
      </c>
      <c r="E575">
        <v>-6.7355</v>
      </c>
      <c r="G575" s="23">
        <f t="shared" si="133"/>
        <v>11.630399999999998</v>
      </c>
      <c r="H575" s="23">
        <f t="shared" si="128"/>
        <v>1.7114360399999999</v>
      </c>
      <c r="I575" s="23">
        <f t="shared" si="129"/>
        <v>5.5834992400000001</v>
      </c>
      <c r="J575" s="23">
        <f t="shared" si="130"/>
        <v>0.54025615000000005</v>
      </c>
      <c r="K575" s="23">
        <f t="shared" si="134"/>
        <v>3.0618776950000002</v>
      </c>
      <c r="M575" s="23">
        <f t="shared" si="135"/>
        <v>167.71205672743145</v>
      </c>
      <c r="N575" s="23">
        <f t="shared" si="136"/>
        <v>1.8158900370107915E-2</v>
      </c>
      <c r="O575" s="23">
        <f t="shared" si="137"/>
        <v>4.2232795793103448E-2</v>
      </c>
      <c r="P575" s="23">
        <f t="shared" si="138"/>
        <v>-4.2232795793103448E-2</v>
      </c>
      <c r="R575" s="23">
        <f t="shared" si="139"/>
        <v>167.71205672743145</v>
      </c>
      <c r="S575" s="23">
        <f t="shared" si="131"/>
        <v>1.3379901417827009E-4</v>
      </c>
      <c r="T575" s="23">
        <f t="shared" si="132"/>
        <v>-6.8756126206896556E-3</v>
      </c>
      <c r="U575" s="23">
        <f t="shared" si="126"/>
        <v>1.9459940744138291E-2</v>
      </c>
      <c r="V575" s="23">
        <f t="shared" si="127"/>
        <v>-24392.307417489315</v>
      </c>
    </row>
    <row r="576" spans="1:22" x14ac:dyDescent="0.2">
      <c r="A576" s="1"/>
      <c r="B576">
        <v>0.96899999999999997</v>
      </c>
      <c r="C576">
        <v>-1.1935000000000002</v>
      </c>
      <c r="D576">
        <v>7.3501000000000003</v>
      </c>
      <c r="E576">
        <v>-6.7339000000000002</v>
      </c>
      <c r="G576" s="23">
        <f t="shared" si="133"/>
        <v>11.628</v>
      </c>
      <c r="H576" s="23">
        <f t="shared" si="128"/>
        <v>1.71201285</v>
      </c>
      <c r="I576" s="23">
        <f t="shared" si="129"/>
        <v>5.5822106800000002</v>
      </c>
      <c r="J576" s="23">
        <f t="shared" si="130"/>
        <v>0.54057407000000013</v>
      </c>
      <c r="K576" s="23">
        <f t="shared" si="134"/>
        <v>3.0613923750000001</v>
      </c>
      <c r="M576" s="23">
        <f t="shared" si="135"/>
        <v>167.67744837895285</v>
      </c>
      <c r="N576" s="23">
        <f t="shared" si="136"/>
        <v>1.8165020514289573E-2</v>
      </c>
      <c r="O576" s="23">
        <f t="shared" si="137"/>
        <v>4.2226101724137932E-2</v>
      </c>
      <c r="P576" s="23">
        <f t="shared" si="138"/>
        <v>-4.2226101724137932E-2</v>
      </c>
      <c r="R576" s="23">
        <f t="shared" si="139"/>
        <v>167.67744837895285</v>
      </c>
      <c r="S576" s="23">
        <f t="shared" si="131"/>
        <v>1.2767886999661207E-4</v>
      </c>
      <c r="T576" s="23">
        <f t="shared" si="132"/>
        <v>-6.8689185517241402E-3</v>
      </c>
      <c r="U576" s="23">
        <f t="shared" si="126"/>
        <v>1.8587914390768821E-2</v>
      </c>
      <c r="V576" s="23">
        <f t="shared" si="127"/>
        <v>-24411.040415796571</v>
      </c>
    </row>
    <row r="577" spans="1:22" x14ac:dyDescent="0.2">
      <c r="A577" s="1"/>
      <c r="B577">
        <v>0.96299999999999997</v>
      </c>
      <c r="C577">
        <v>-1.1958</v>
      </c>
      <c r="D577">
        <v>7.3602999999999996</v>
      </c>
      <c r="E577">
        <v>-6.7329000000000008</v>
      </c>
      <c r="G577" s="23">
        <f t="shared" si="133"/>
        <v>11.555999999999999</v>
      </c>
      <c r="H577" s="23">
        <f t="shared" si="128"/>
        <v>1.7115553800000001</v>
      </c>
      <c r="I577" s="23">
        <f t="shared" si="129"/>
        <v>5.5853400400000002</v>
      </c>
      <c r="J577" s="23">
        <f t="shared" si="130"/>
        <v>0.54077277000000001</v>
      </c>
      <c r="K577" s="23">
        <f t="shared" si="134"/>
        <v>3.0630564050000002</v>
      </c>
      <c r="M577" s="23">
        <f t="shared" si="135"/>
        <v>166.63919792459401</v>
      </c>
      <c r="N577" s="23">
        <f t="shared" si="136"/>
        <v>1.8160166606835157E-2</v>
      </c>
      <c r="O577" s="23">
        <f t="shared" si="137"/>
        <v>4.2249053862068967E-2</v>
      </c>
      <c r="P577" s="23">
        <f t="shared" si="138"/>
        <v>-4.2249053862068967E-2</v>
      </c>
      <c r="R577" s="23">
        <f t="shared" si="139"/>
        <v>166.63919792459401</v>
      </c>
      <c r="S577" s="23">
        <f t="shared" si="131"/>
        <v>1.3253277745102834E-4</v>
      </c>
      <c r="T577" s="23">
        <f t="shared" si="132"/>
        <v>-6.8918706896551746E-3</v>
      </c>
      <c r="U577" s="23">
        <f t="shared" si="126"/>
        <v>1.9230305300121563E-2</v>
      </c>
      <c r="V577" s="23">
        <f t="shared" si="127"/>
        <v>-24179.09525997383</v>
      </c>
    </row>
    <row r="578" spans="1:22" x14ac:dyDescent="0.2">
      <c r="A578" s="1"/>
      <c r="B578">
        <v>0.9728</v>
      </c>
      <c r="C578">
        <v>-1.1951000000000001</v>
      </c>
      <c r="D578">
        <v>7.3413999999999984</v>
      </c>
      <c r="E578">
        <v>-6.7311999999999994</v>
      </c>
      <c r="G578" s="23">
        <f t="shared" si="133"/>
        <v>11.6736</v>
      </c>
      <c r="H578" s="23">
        <f t="shared" si="128"/>
        <v>1.7116946100000001</v>
      </c>
      <c r="I578" s="23">
        <f t="shared" si="129"/>
        <v>5.5795415199999994</v>
      </c>
      <c r="J578" s="23">
        <f t="shared" si="130"/>
        <v>0.54111056000000035</v>
      </c>
      <c r="K578" s="23">
        <f t="shared" si="134"/>
        <v>3.0603260399999996</v>
      </c>
      <c r="M578" s="23">
        <f t="shared" si="135"/>
        <v>168.3350070000468</v>
      </c>
      <c r="N578" s="23">
        <f t="shared" si="136"/>
        <v>1.8161643883016935E-2</v>
      </c>
      <c r="O578" s="23">
        <f t="shared" si="137"/>
        <v>4.2211393655172409E-2</v>
      </c>
      <c r="P578" s="23">
        <f t="shared" si="138"/>
        <v>-4.2211393655172409E-2</v>
      </c>
      <c r="R578" s="23">
        <f t="shared" si="139"/>
        <v>168.3350070000468</v>
      </c>
      <c r="S578" s="23">
        <f t="shared" si="131"/>
        <v>1.3105550126924978E-4</v>
      </c>
      <c r="T578" s="23">
        <f t="shared" si="132"/>
        <v>-6.8542104827586173E-3</v>
      </c>
      <c r="U578" s="23">
        <f t="shared" si="126"/>
        <v>1.9120437225981397E-2</v>
      </c>
      <c r="V578" s="23">
        <f t="shared" si="127"/>
        <v>-24559.35770042138</v>
      </c>
    </row>
    <row r="579" spans="1:22" x14ac:dyDescent="0.2">
      <c r="A579" s="1"/>
      <c r="B579">
        <v>0.97630000000000006</v>
      </c>
      <c r="C579">
        <v>-1.1976</v>
      </c>
      <c r="D579">
        <v>7.3649999999999975</v>
      </c>
      <c r="E579">
        <v>-6.7304000000000004</v>
      </c>
      <c r="G579" s="23">
        <f t="shared" si="133"/>
        <v>11.7156</v>
      </c>
      <c r="H579" s="23">
        <f t="shared" si="128"/>
        <v>1.7111973600000001</v>
      </c>
      <c r="I579" s="23">
        <f t="shared" si="129"/>
        <v>5.5867819999999995</v>
      </c>
      <c r="J579" s="23">
        <f t="shared" si="130"/>
        <v>0.54126951999999995</v>
      </c>
      <c r="K579" s="23">
        <f t="shared" si="134"/>
        <v>3.0640257599999998</v>
      </c>
      <c r="M579" s="23">
        <f t="shared" si="135"/>
        <v>168.94065309842276</v>
      </c>
      <c r="N579" s="23">
        <f t="shared" si="136"/>
        <v>1.8156367896653439E-2</v>
      </c>
      <c r="O579" s="23">
        <f t="shared" si="137"/>
        <v>4.2262424275862069E-2</v>
      </c>
      <c r="P579" s="23">
        <f t="shared" si="138"/>
        <v>-4.2262424275862069E-2</v>
      </c>
      <c r="R579" s="23">
        <f t="shared" si="139"/>
        <v>168.94065309842276</v>
      </c>
      <c r="S579" s="23">
        <f t="shared" si="131"/>
        <v>1.3633148763274663E-4</v>
      </c>
      <c r="T579" s="23">
        <f t="shared" si="132"/>
        <v>-6.9052411034482772E-3</v>
      </c>
      <c r="U579" s="23">
        <f t="shared" si="126"/>
        <v>1.9743190076978868E-2</v>
      </c>
      <c r="V579" s="23">
        <f t="shared" si="127"/>
        <v>-24465.569060877351</v>
      </c>
    </row>
    <row r="580" spans="1:22" x14ac:dyDescent="0.2">
      <c r="A580" s="1"/>
      <c r="B580">
        <v>0.97270000000000012</v>
      </c>
      <c r="C580">
        <v>-1.1965999999999999</v>
      </c>
      <c r="D580">
        <v>7.3758000000000008</v>
      </c>
      <c r="E580">
        <v>-6.7294999999999998</v>
      </c>
      <c r="G580" s="23">
        <f t="shared" si="133"/>
        <v>11.672400000000001</v>
      </c>
      <c r="H580" s="23">
        <f t="shared" si="128"/>
        <v>1.7113962600000001</v>
      </c>
      <c r="I580" s="23">
        <f t="shared" si="129"/>
        <v>5.5900954400000007</v>
      </c>
      <c r="J580" s="23">
        <f t="shared" si="130"/>
        <v>0.54144835000000024</v>
      </c>
      <c r="K580" s="23">
        <f t="shared" si="134"/>
        <v>3.0657718950000006</v>
      </c>
      <c r="M580" s="23">
        <f t="shared" si="135"/>
        <v>168.31770282580749</v>
      </c>
      <c r="N580" s="23">
        <f t="shared" si="136"/>
        <v>1.8158478291198838E-2</v>
      </c>
      <c r="O580" s="23">
        <f t="shared" si="137"/>
        <v>4.2286508896551729E-2</v>
      </c>
      <c r="P580" s="23">
        <f t="shared" si="138"/>
        <v>-4.2286508896551729E-2</v>
      </c>
      <c r="R580" s="23">
        <f t="shared" si="139"/>
        <v>168.31770282580749</v>
      </c>
      <c r="S580" s="23">
        <f t="shared" si="131"/>
        <v>1.342210930873472E-4</v>
      </c>
      <c r="T580" s="23">
        <f t="shared" si="132"/>
        <v>-6.9293257241379372E-3</v>
      </c>
      <c r="U580" s="23">
        <f t="shared" si="126"/>
        <v>1.9370007765661119E-2</v>
      </c>
      <c r="V580" s="23">
        <f t="shared" si="127"/>
        <v>-24290.6322384993</v>
      </c>
    </row>
    <row r="581" spans="1:22" x14ac:dyDescent="0.2">
      <c r="A581" s="1"/>
      <c r="B581">
        <v>0.97429999999999994</v>
      </c>
      <c r="C581">
        <v>-1.1989000000000001</v>
      </c>
      <c r="D581">
        <v>7.3807999999999989</v>
      </c>
      <c r="E581">
        <v>-6.7281999999999993</v>
      </c>
      <c r="G581" s="23">
        <f t="shared" si="133"/>
        <v>11.691599999999999</v>
      </c>
      <c r="H581" s="23">
        <f t="shared" si="128"/>
        <v>1.7109387899999999</v>
      </c>
      <c r="I581" s="23">
        <f t="shared" si="129"/>
        <v>5.5916294400000002</v>
      </c>
      <c r="J581" s="23">
        <f t="shared" si="130"/>
        <v>0.54170666000000023</v>
      </c>
      <c r="K581" s="23">
        <f t="shared" si="134"/>
        <v>3.0666680500000001</v>
      </c>
      <c r="M581" s="23">
        <f t="shared" si="135"/>
        <v>168.59456961363648</v>
      </c>
      <c r="N581" s="23">
        <f t="shared" si="136"/>
        <v>1.8153624383744418E-2</v>
      </c>
      <c r="O581" s="23">
        <f t="shared" si="137"/>
        <v>4.2298869655172412E-2</v>
      </c>
      <c r="P581" s="23">
        <f t="shared" si="138"/>
        <v>-4.2298869655172412E-2</v>
      </c>
      <c r="R581" s="23">
        <f t="shared" si="139"/>
        <v>168.59456961363648</v>
      </c>
      <c r="S581" s="23">
        <f t="shared" si="131"/>
        <v>1.3907500054176694E-4</v>
      </c>
      <c r="T581" s="23">
        <f t="shared" si="132"/>
        <v>-6.9416864827586203E-3</v>
      </c>
      <c r="U581" s="23">
        <f t="shared" si="126"/>
        <v>2.003475681121494E-2</v>
      </c>
      <c r="V581" s="23">
        <f t="shared" si="127"/>
        <v>-24287.263625688429</v>
      </c>
    </row>
    <row r="582" spans="1:22" x14ac:dyDescent="0.2">
      <c r="A582" s="1"/>
      <c r="B582">
        <v>0.97599999999999987</v>
      </c>
      <c r="C582">
        <v>-1.1998000000000002</v>
      </c>
      <c r="D582">
        <v>7.3673999999999991</v>
      </c>
      <c r="E582">
        <v>-6.7266999999999992</v>
      </c>
      <c r="G582" s="23">
        <f t="shared" si="133"/>
        <v>11.711999999999998</v>
      </c>
      <c r="H582" s="23">
        <f t="shared" si="128"/>
        <v>1.7107597800000001</v>
      </c>
      <c r="I582" s="23">
        <f t="shared" si="129"/>
        <v>5.5875183199999992</v>
      </c>
      <c r="J582" s="23">
        <f t="shared" si="130"/>
        <v>0.54200471000000028</v>
      </c>
      <c r="K582" s="23">
        <f t="shared" si="134"/>
        <v>3.0647615149999998</v>
      </c>
      <c r="M582" s="23">
        <f t="shared" si="135"/>
        <v>168.88874057570482</v>
      </c>
      <c r="N582" s="23">
        <f t="shared" si="136"/>
        <v>1.8151725028653563E-2</v>
      </c>
      <c r="O582" s="23">
        <f t="shared" si="137"/>
        <v>4.2272572620689654E-2</v>
      </c>
      <c r="P582" s="23">
        <f t="shared" si="138"/>
        <v>-4.2272572620689654E-2</v>
      </c>
      <c r="R582" s="23">
        <f t="shared" si="139"/>
        <v>168.88874057570482</v>
      </c>
      <c r="S582" s="23">
        <f t="shared" si="131"/>
        <v>1.4097435563262262E-4</v>
      </c>
      <c r="T582" s="23">
        <f t="shared" si="132"/>
        <v>-6.9153894482758618E-3</v>
      </c>
      <c r="U582" s="23">
        <f t="shared" si="126"/>
        <v>2.0385598914862302E-2</v>
      </c>
      <c r="V582" s="23">
        <f t="shared" si="127"/>
        <v>-24422.158988863888</v>
      </c>
    </row>
    <row r="583" spans="1:22" x14ac:dyDescent="0.2">
      <c r="A583" s="1"/>
      <c r="B583">
        <v>0.97860000000000003</v>
      </c>
      <c r="C583">
        <v>-1.2017</v>
      </c>
      <c r="D583">
        <v>7.3900999999999994</v>
      </c>
      <c r="E583">
        <v>-6.7260999999999997</v>
      </c>
      <c r="G583" s="23">
        <f t="shared" si="133"/>
        <v>11.7432</v>
      </c>
      <c r="H583" s="23">
        <f t="shared" si="128"/>
        <v>1.71038187</v>
      </c>
      <c r="I583" s="23">
        <f t="shared" si="129"/>
        <v>5.5944826800000005</v>
      </c>
      <c r="J583" s="23">
        <f t="shared" si="130"/>
        <v>0.54212393000000025</v>
      </c>
      <c r="K583" s="23">
        <f t="shared" si="134"/>
        <v>3.0683033050000006</v>
      </c>
      <c r="M583" s="23">
        <f t="shared" si="135"/>
        <v>169.338649105927</v>
      </c>
      <c r="N583" s="23">
        <f t="shared" si="136"/>
        <v>1.8147715279017304E-2</v>
      </c>
      <c r="O583" s="23">
        <f t="shared" si="137"/>
        <v>4.2321424896551732E-2</v>
      </c>
      <c r="P583" s="23">
        <f t="shared" si="138"/>
        <v>-4.2321424896551732E-2</v>
      </c>
      <c r="R583" s="23">
        <f t="shared" si="139"/>
        <v>169.338649105927</v>
      </c>
      <c r="S583" s="23">
        <f t="shared" si="131"/>
        <v>1.449841052688812E-4</v>
      </c>
      <c r="T583" s="23">
        <f t="shared" si="132"/>
        <v>-6.9642417241379401E-3</v>
      </c>
      <c r="U583" s="23">
        <f t="shared" ref="U583:U617" si="140">ABS(S583/T583)</f>
        <v>2.081836200003926E-2</v>
      </c>
      <c r="V583" s="23">
        <f t="shared" ref="V583:V617" si="141">R583/T583</f>
        <v>-24315.44679430098</v>
      </c>
    </row>
    <row r="584" spans="1:22" x14ac:dyDescent="0.2">
      <c r="A584" s="1"/>
      <c r="B584">
        <v>0.98060000000000014</v>
      </c>
      <c r="C584">
        <v>-1.202</v>
      </c>
      <c r="D584">
        <v>7.386099999999999</v>
      </c>
      <c r="E584">
        <v>-6.7249999999999996</v>
      </c>
      <c r="G584" s="23">
        <f t="shared" si="133"/>
        <v>11.767200000000003</v>
      </c>
      <c r="H584" s="23">
        <f t="shared" ref="H584:H617" si="142">0.1989*C584 + 1.9494</f>
        <v>1.7103222</v>
      </c>
      <c r="I584" s="23">
        <f t="shared" ref="I584:I617" si="143" xml:space="preserve"> 0.3068*D584 + 3.3272</f>
        <v>5.5932554799999998</v>
      </c>
      <c r="J584" s="23">
        <f t="shared" ref="J584:J617" si="144">0.1987*E584 + 1.8786</f>
        <v>0.54234250000000017</v>
      </c>
      <c r="K584" s="23">
        <f t="shared" si="134"/>
        <v>3.06779899</v>
      </c>
      <c r="M584" s="23">
        <f t="shared" si="135"/>
        <v>169.68473259071331</v>
      </c>
      <c r="N584" s="23">
        <f t="shared" si="136"/>
        <v>1.8147082160653683E-2</v>
      </c>
      <c r="O584" s="23">
        <f t="shared" si="137"/>
        <v>4.2314468827586209E-2</v>
      </c>
      <c r="P584" s="23">
        <f t="shared" si="138"/>
        <v>-4.2314468827586209E-2</v>
      </c>
      <c r="R584" s="23">
        <f t="shared" si="139"/>
        <v>169.68473259071331</v>
      </c>
      <c r="S584" s="23">
        <f t="shared" ref="S584:S617" si="145">-(N584-N$7)</f>
        <v>1.4561722363250207E-4</v>
      </c>
      <c r="T584" s="23">
        <f t="shared" ref="T584:T617" si="146">-(O584-$O$7)</f>
        <v>-6.9572856551724169E-3</v>
      </c>
      <c r="U584" s="23">
        <f t="shared" si="140"/>
        <v>2.093017749303458E-2</v>
      </c>
      <c r="V584" s="23">
        <f t="shared" si="141"/>
        <v>-24389.502027210947</v>
      </c>
    </row>
    <row r="585" spans="1:22" x14ac:dyDescent="0.2">
      <c r="A585" s="1"/>
      <c r="B585">
        <v>0.97950000000000026</v>
      </c>
      <c r="C585">
        <v>-1.2002999999999999</v>
      </c>
      <c r="D585">
        <v>7.378099999999999</v>
      </c>
      <c r="E585">
        <v>-6.7222000000000008</v>
      </c>
      <c r="G585" s="23">
        <f t="shared" si="133"/>
        <v>11.754000000000003</v>
      </c>
      <c r="H585" s="23">
        <f t="shared" si="142"/>
        <v>1.7106603300000001</v>
      </c>
      <c r="I585" s="23">
        <f t="shared" si="143"/>
        <v>5.5908010800000003</v>
      </c>
      <c r="J585" s="23">
        <f t="shared" si="144"/>
        <v>0.54289885999999998</v>
      </c>
      <c r="K585" s="23">
        <f t="shared" si="134"/>
        <v>3.0668499700000003</v>
      </c>
      <c r="M585" s="23">
        <f t="shared" si="135"/>
        <v>169.49438667408086</v>
      </c>
      <c r="N585" s="23">
        <f t="shared" si="136"/>
        <v>1.8150669831380861E-2</v>
      </c>
      <c r="O585" s="23">
        <f t="shared" si="137"/>
        <v>4.2301378896551729E-2</v>
      </c>
      <c r="P585" s="23">
        <f t="shared" si="138"/>
        <v>-4.2301378896551729E-2</v>
      </c>
      <c r="R585" s="23">
        <f t="shared" si="139"/>
        <v>169.49438667408086</v>
      </c>
      <c r="S585" s="23">
        <f t="shared" si="145"/>
        <v>1.4202955290532407E-4</v>
      </c>
      <c r="T585" s="23">
        <f t="shared" si="146"/>
        <v>-6.9441957241379373E-3</v>
      </c>
      <c r="U585" s="23">
        <f t="shared" si="140"/>
        <v>2.0452988156948272E-2</v>
      </c>
      <c r="V585" s="23">
        <f t="shared" si="141"/>
        <v>-24408.06587362169</v>
      </c>
    </row>
    <row r="586" spans="1:22" x14ac:dyDescent="0.2">
      <c r="A586" s="1"/>
      <c r="B586">
        <v>0.98769999999999991</v>
      </c>
      <c r="C586">
        <v>-1.2026999999999999</v>
      </c>
      <c r="D586">
        <v>7.4038000000000013</v>
      </c>
      <c r="E586">
        <v>-6.7219999999999995</v>
      </c>
      <c r="G586" s="23">
        <f t="shared" si="133"/>
        <v>11.852399999999999</v>
      </c>
      <c r="H586" s="23">
        <f t="shared" si="142"/>
        <v>1.71018297</v>
      </c>
      <c r="I586" s="23">
        <f t="shared" si="143"/>
        <v>5.5986858399999999</v>
      </c>
      <c r="J586" s="23">
        <f t="shared" si="144"/>
        <v>0.54293860000000027</v>
      </c>
      <c r="K586" s="23">
        <f t="shared" si="134"/>
        <v>3.0708122200000001</v>
      </c>
      <c r="M586" s="23">
        <f t="shared" si="135"/>
        <v>170.91332896170456</v>
      </c>
      <c r="N586" s="23">
        <f t="shared" si="136"/>
        <v>1.8145604884471905E-2</v>
      </c>
      <c r="O586" s="23">
        <f t="shared" si="137"/>
        <v>4.2356030620689655E-2</v>
      </c>
      <c r="P586" s="23">
        <f t="shared" si="138"/>
        <v>-4.2356030620689655E-2</v>
      </c>
      <c r="R586" s="23">
        <f t="shared" si="139"/>
        <v>170.91332896170456</v>
      </c>
      <c r="S586" s="23">
        <f t="shared" si="145"/>
        <v>1.4709449981428063E-4</v>
      </c>
      <c r="T586" s="23">
        <f t="shared" si="146"/>
        <v>-6.9988474482758634E-3</v>
      </c>
      <c r="U586" s="23">
        <f t="shared" si="140"/>
        <v>2.1016960421178597E-2</v>
      </c>
      <c r="V586" s="23">
        <f t="shared" si="141"/>
        <v>-24420.210645369665</v>
      </c>
    </row>
    <row r="587" spans="1:22" x14ac:dyDescent="0.2">
      <c r="A587" s="1"/>
      <c r="B587">
        <v>0.98899999999999988</v>
      </c>
      <c r="C587">
        <v>-1.2038000000000002</v>
      </c>
      <c r="D587">
        <v>7.3976000000000015</v>
      </c>
      <c r="E587">
        <v>-6.7202000000000011</v>
      </c>
      <c r="G587" s="23">
        <f t="shared" si="133"/>
        <v>11.867999999999999</v>
      </c>
      <c r="H587" s="23">
        <f t="shared" si="142"/>
        <v>1.7099641800000001</v>
      </c>
      <c r="I587" s="23">
        <f t="shared" si="143"/>
        <v>5.5967836800000006</v>
      </c>
      <c r="J587" s="23">
        <f t="shared" si="144"/>
        <v>0.54329625999999998</v>
      </c>
      <c r="K587" s="23">
        <f t="shared" si="134"/>
        <v>3.0700399700000003</v>
      </c>
      <c r="M587" s="23">
        <f t="shared" si="135"/>
        <v>171.13828322681564</v>
      </c>
      <c r="N587" s="23">
        <f t="shared" si="136"/>
        <v>1.8143283450471968E-2</v>
      </c>
      <c r="O587" s="23">
        <f t="shared" si="137"/>
        <v>4.2345378896551725E-2</v>
      </c>
      <c r="P587" s="23">
        <f t="shared" si="138"/>
        <v>-4.2345378896551725E-2</v>
      </c>
      <c r="R587" s="23">
        <f t="shared" si="139"/>
        <v>171.13828322681564</v>
      </c>
      <c r="S587" s="23">
        <f t="shared" si="145"/>
        <v>1.4941593381421689E-4</v>
      </c>
      <c r="T587" s="23">
        <f t="shared" si="146"/>
        <v>-6.9881957241379328E-3</v>
      </c>
      <c r="U587" s="23">
        <f t="shared" si="140"/>
        <v>2.1381189038269088E-2</v>
      </c>
      <c r="V587" s="23">
        <f t="shared" si="141"/>
        <v>-24489.623642864888</v>
      </c>
    </row>
    <row r="588" spans="1:22" x14ac:dyDescent="0.2">
      <c r="A588" s="1"/>
      <c r="B588">
        <v>0.99209999999999998</v>
      </c>
      <c r="C588">
        <v>-1.2061000000000002</v>
      </c>
      <c r="D588">
        <v>7.4012999999999991</v>
      </c>
      <c r="E588">
        <v>-6.7191000000000001</v>
      </c>
      <c r="G588" s="23">
        <f t="shared" si="133"/>
        <v>11.905200000000001</v>
      </c>
      <c r="H588" s="23">
        <f t="shared" si="142"/>
        <v>1.7095067099999999</v>
      </c>
      <c r="I588" s="23">
        <f t="shared" si="143"/>
        <v>5.5979188400000002</v>
      </c>
      <c r="J588" s="23">
        <f t="shared" si="144"/>
        <v>0.54351483000000012</v>
      </c>
      <c r="K588" s="23">
        <f t="shared" si="134"/>
        <v>3.0707168350000003</v>
      </c>
      <c r="M588" s="23">
        <f t="shared" si="135"/>
        <v>171.6747126282344</v>
      </c>
      <c r="N588" s="23">
        <f t="shared" si="136"/>
        <v>1.8138429543017549E-2</v>
      </c>
      <c r="O588" s="23">
        <f t="shared" si="137"/>
        <v>4.2354714965517244E-2</v>
      </c>
      <c r="P588" s="23">
        <f t="shared" si="138"/>
        <v>-4.2354714965517244E-2</v>
      </c>
      <c r="R588" s="23">
        <f t="shared" si="139"/>
        <v>171.6747126282344</v>
      </c>
      <c r="S588" s="23">
        <f t="shared" si="145"/>
        <v>1.5426984126863663E-4</v>
      </c>
      <c r="T588" s="23">
        <f t="shared" si="146"/>
        <v>-6.9975317931034522E-3</v>
      </c>
      <c r="U588" s="23">
        <f t="shared" si="140"/>
        <v>2.2046322307628548E-2</v>
      </c>
      <c r="V588" s="23">
        <f t="shared" si="141"/>
        <v>-24533.609521779039</v>
      </c>
    </row>
    <row r="589" spans="1:22" x14ac:dyDescent="0.2">
      <c r="A589" s="1"/>
      <c r="B589">
        <v>0.99299999999999999</v>
      </c>
      <c r="C589">
        <v>-1.2062000000000002</v>
      </c>
      <c r="D589">
        <v>7.3960999999999997</v>
      </c>
      <c r="E589">
        <v>-6.7172999999999998</v>
      </c>
      <c r="G589" s="23">
        <f t="shared" si="133"/>
        <v>11.916</v>
      </c>
      <c r="H589" s="23">
        <f t="shared" si="142"/>
        <v>1.70948682</v>
      </c>
      <c r="I589" s="23">
        <f t="shared" si="143"/>
        <v>5.5963234800000006</v>
      </c>
      <c r="J589" s="23">
        <f t="shared" si="144"/>
        <v>0.54387249000000026</v>
      </c>
      <c r="K589" s="23">
        <f t="shared" si="134"/>
        <v>3.0700979850000003</v>
      </c>
      <c r="M589" s="23">
        <f t="shared" si="135"/>
        <v>171.8304501963882</v>
      </c>
      <c r="N589" s="23">
        <f t="shared" si="136"/>
        <v>1.8138218503563008E-2</v>
      </c>
      <c r="O589" s="23">
        <f t="shared" si="137"/>
        <v>4.2346179103448282E-2</v>
      </c>
      <c r="P589" s="23">
        <f t="shared" si="138"/>
        <v>-4.2346179103448282E-2</v>
      </c>
      <c r="R589" s="23">
        <f t="shared" si="139"/>
        <v>171.8304501963882</v>
      </c>
      <c r="S589" s="23">
        <f t="shared" si="145"/>
        <v>1.5448088072317692E-4</v>
      </c>
      <c r="T589" s="23">
        <f t="shared" si="146"/>
        <v>-6.9889959310344904E-3</v>
      </c>
      <c r="U589" s="23">
        <f t="shared" si="140"/>
        <v>2.2103444078026689E-2</v>
      </c>
      <c r="V589" s="23">
        <f t="shared" si="141"/>
        <v>-24585.856379366123</v>
      </c>
    </row>
    <row r="590" spans="1:22" x14ac:dyDescent="0.2">
      <c r="A590" s="1"/>
      <c r="B590">
        <v>0.99329999999999985</v>
      </c>
      <c r="C590">
        <v>-1.2066000000000001</v>
      </c>
      <c r="D590">
        <v>7.4052999999999995</v>
      </c>
      <c r="E590">
        <v>-6.7153999999999998</v>
      </c>
      <c r="G590" s="23">
        <f t="shared" si="133"/>
        <v>11.919599999999999</v>
      </c>
      <c r="H590" s="23">
        <f t="shared" si="142"/>
        <v>1.7094072600000001</v>
      </c>
      <c r="I590" s="23">
        <f t="shared" si="143"/>
        <v>5.5991460399999999</v>
      </c>
      <c r="J590" s="23">
        <f t="shared" si="144"/>
        <v>0.54425002000000022</v>
      </c>
      <c r="K590" s="23">
        <f t="shared" si="134"/>
        <v>3.0716980300000003</v>
      </c>
      <c r="M590" s="23">
        <f t="shared" si="135"/>
        <v>171.88236271910614</v>
      </c>
      <c r="N590" s="23">
        <f t="shared" si="136"/>
        <v>1.8137374345744851E-2</v>
      </c>
      <c r="O590" s="23">
        <f t="shared" si="137"/>
        <v>4.2368248689655177E-2</v>
      </c>
      <c r="P590" s="23">
        <f t="shared" si="138"/>
        <v>-4.2368248689655177E-2</v>
      </c>
      <c r="R590" s="23">
        <f t="shared" si="139"/>
        <v>171.88236271910614</v>
      </c>
      <c r="S590" s="23">
        <f t="shared" si="145"/>
        <v>1.5532503854133461E-4</v>
      </c>
      <c r="T590" s="23">
        <f t="shared" si="146"/>
        <v>-7.0110655172413855E-3</v>
      </c>
      <c r="U590" s="23">
        <f t="shared" si="140"/>
        <v>2.215427001207795E-2</v>
      </c>
      <c r="V590" s="23">
        <f t="shared" si="141"/>
        <v>-24515.868849951352</v>
      </c>
    </row>
    <row r="591" spans="1:22" x14ac:dyDescent="0.2">
      <c r="A591" s="1"/>
      <c r="B591">
        <v>0.99640000000000006</v>
      </c>
      <c r="C591">
        <v>-1.2091000000000001</v>
      </c>
      <c r="D591">
        <v>7.4184000000000001</v>
      </c>
      <c r="E591">
        <v>-6.7144000000000004</v>
      </c>
      <c r="G591" s="23">
        <f t="shared" si="133"/>
        <v>11.956800000000001</v>
      </c>
      <c r="H591" s="23">
        <f t="shared" si="142"/>
        <v>1.7089100100000001</v>
      </c>
      <c r="I591" s="23">
        <f t="shared" si="143"/>
        <v>5.6031651199999999</v>
      </c>
      <c r="J591" s="23">
        <f t="shared" si="144"/>
        <v>0.54444872000000011</v>
      </c>
      <c r="K591" s="23">
        <f t="shared" si="134"/>
        <v>3.07380692</v>
      </c>
      <c r="M591" s="23">
        <f t="shared" si="135"/>
        <v>172.4187921205249</v>
      </c>
      <c r="N591" s="23">
        <f t="shared" si="136"/>
        <v>1.8132098359381357E-2</v>
      </c>
      <c r="O591" s="23">
        <f t="shared" si="137"/>
        <v>4.2397336827586209E-2</v>
      </c>
      <c r="P591" s="23">
        <f t="shared" si="138"/>
        <v>-4.2397336827586209E-2</v>
      </c>
      <c r="R591" s="23">
        <f t="shared" si="139"/>
        <v>172.4187921205249</v>
      </c>
      <c r="S591" s="23">
        <f t="shared" si="145"/>
        <v>1.60601024904828E-4</v>
      </c>
      <c r="T591" s="23">
        <f t="shared" si="146"/>
        <v>-7.0401536551724167E-3</v>
      </c>
      <c r="U591" s="23">
        <f t="shared" si="140"/>
        <v>2.2812147684707716E-2</v>
      </c>
      <c r="V591" s="23">
        <f t="shared" si="141"/>
        <v>-24490.771162906141</v>
      </c>
    </row>
    <row r="592" spans="1:22" x14ac:dyDescent="0.2">
      <c r="A592" s="1"/>
      <c r="B592">
        <v>0.9951000000000001</v>
      </c>
      <c r="C592">
        <v>-1.2083999999999999</v>
      </c>
      <c r="D592">
        <v>7.4018999999999995</v>
      </c>
      <c r="E592">
        <v>-6.7123999999999997</v>
      </c>
      <c r="G592" s="23">
        <f t="shared" si="133"/>
        <v>11.941200000000002</v>
      </c>
      <c r="H592" s="23">
        <f t="shared" si="142"/>
        <v>1.7090492400000001</v>
      </c>
      <c r="I592" s="23">
        <f t="shared" si="143"/>
        <v>5.5981029200000005</v>
      </c>
      <c r="J592" s="23">
        <f t="shared" si="144"/>
        <v>0.5448461200000001</v>
      </c>
      <c r="K592" s="23">
        <f t="shared" si="134"/>
        <v>3.0714745200000002</v>
      </c>
      <c r="M592" s="23">
        <f t="shared" si="135"/>
        <v>172.19383785541382</v>
      </c>
      <c r="N592" s="23">
        <f t="shared" si="136"/>
        <v>1.8133575635563136E-2</v>
      </c>
      <c r="O592" s="23">
        <f t="shared" si="137"/>
        <v>4.2365165793103454E-2</v>
      </c>
      <c r="P592" s="23">
        <f t="shared" si="138"/>
        <v>-4.2365165793103454E-2</v>
      </c>
      <c r="R592" s="23">
        <f t="shared" si="139"/>
        <v>172.19383785541382</v>
      </c>
      <c r="S592" s="23">
        <f t="shared" si="145"/>
        <v>1.5912374872304944E-4</v>
      </c>
      <c r="T592" s="23">
        <f t="shared" si="146"/>
        <v>-7.0079826206896623E-3</v>
      </c>
      <c r="U592" s="23">
        <f t="shared" si="140"/>
        <v>2.2706070681920428E-2</v>
      </c>
      <c r="V592" s="23">
        <f t="shared" si="141"/>
        <v>-24571.099441235208</v>
      </c>
    </row>
    <row r="593" spans="1:22" x14ac:dyDescent="0.2">
      <c r="A593" s="1"/>
      <c r="B593">
        <v>0.99030000000000007</v>
      </c>
      <c r="C593">
        <v>-1.2104000000000001</v>
      </c>
      <c r="D593">
        <v>7.4240999999999984</v>
      </c>
      <c r="E593">
        <v>-6.7114000000000003</v>
      </c>
      <c r="G593" s="23">
        <f t="shared" si="133"/>
        <v>11.883600000000001</v>
      </c>
      <c r="H593" s="23">
        <f t="shared" si="142"/>
        <v>1.7086514399999999</v>
      </c>
      <c r="I593" s="23">
        <f t="shared" si="143"/>
        <v>5.6049138799999998</v>
      </c>
      <c r="J593" s="23">
        <f t="shared" si="144"/>
        <v>0.54504481999999999</v>
      </c>
      <c r="K593" s="23">
        <f t="shared" si="134"/>
        <v>3.07497935</v>
      </c>
      <c r="M593" s="23">
        <f t="shared" si="135"/>
        <v>171.36323749192672</v>
      </c>
      <c r="N593" s="23">
        <f t="shared" si="136"/>
        <v>1.8129354846472337E-2</v>
      </c>
      <c r="O593" s="23">
        <f t="shared" si="137"/>
        <v>4.2413508275862072E-2</v>
      </c>
      <c r="P593" s="23">
        <f t="shared" si="138"/>
        <v>-4.2413508275862072E-2</v>
      </c>
      <c r="R593" s="23">
        <f t="shared" si="139"/>
        <v>171.36323749192672</v>
      </c>
      <c r="S593" s="23">
        <f t="shared" si="145"/>
        <v>1.6334453781384831E-4</v>
      </c>
      <c r="T593" s="23">
        <f t="shared" si="146"/>
        <v>-7.0563251034482799E-3</v>
      </c>
      <c r="U593" s="23">
        <f t="shared" si="140"/>
        <v>2.314866951552802E-2</v>
      </c>
      <c r="V593" s="23">
        <f t="shared" si="141"/>
        <v>-24285.05418609257</v>
      </c>
    </row>
    <row r="594" spans="1:22" x14ac:dyDescent="0.2">
      <c r="A594" s="1"/>
      <c r="B594">
        <v>0.99590000000000001</v>
      </c>
      <c r="C594">
        <v>-1.2134</v>
      </c>
      <c r="D594">
        <v>7.4359999999999999</v>
      </c>
      <c r="E594">
        <v>-6.7095999999999991</v>
      </c>
      <c r="G594" s="23">
        <f t="shared" si="133"/>
        <v>11.950800000000001</v>
      </c>
      <c r="H594" s="23">
        <f t="shared" si="142"/>
        <v>1.7080547400000001</v>
      </c>
      <c r="I594" s="23">
        <f t="shared" si="143"/>
        <v>5.6085647999999999</v>
      </c>
      <c r="J594" s="23">
        <f t="shared" si="144"/>
        <v>0.54540248000000036</v>
      </c>
      <c r="K594" s="23">
        <f t="shared" si="134"/>
        <v>3.0769836399999999</v>
      </c>
      <c r="M594" s="23">
        <f t="shared" si="135"/>
        <v>172.33227124932833</v>
      </c>
      <c r="N594" s="23">
        <f t="shared" si="136"/>
        <v>1.8123023662836142E-2</v>
      </c>
      <c r="O594" s="23">
        <f t="shared" si="137"/>
        <v>4.2441153655172412E-2</v>
      </c>
      <c r="P594" s="23">
        <f t="shared" si="138"/>
        <v>-4.2441153655172412E-2</v>
      </c>
      <c r="R594" s="23">
        <f t="shared" si="139"/>
        <v>172.33227124932833</v>
      </c>
      <c r="S594" s="23">
        <f t="shared" si="145"/>
        <v>1.6967572145004314E-4</v>
      </c>
      <c r="T594" s="23">
        <f t="shared" si="146"/>
        <v>-7.0839704827586197E-3</v>
      </c>
      <c r="U594" s="21">
        <f t="shared" si="140"/>
        <v>2.3952064998436936E-2</v>
      </c>
      <c r="V594" s="23">
        <f t="shared" si="141"/>
        <v>-24327.073590828852</v>
      </c>
    </row>
    <row r="595" spans="1:22" x14ac:dyDescent="0.2">
      <c r="A595" s="1"/>
      <c r="B595">
        <v>0.99569999999999981</v>
      </c>
      <c r="C595">
        <v>-1.2134</v>
      </c>
      <c r="D595">
        <v>7.4275000000000002</v>
      </c>
      <c r="E595">
        <v>-6.7081</v>
      </c>
      <c r="G595" s="23">
        <f t="shared" si="133"/>
        <v>11.948399999999998</v>
      </c>
      <c r="H595" s="23">
        <f t="shared" si="142"/>
        <v>1.7080547400000001</v>
      </c>
      <c r="I595" s="23">
        <f t="shared" si="143"/>
        <v>5.6059570000000001</v>
      </c>
      <c r="J595" s="23">
        <f t="shared" si="144"/>
        <v>0.54570053000000018</v>
      </c>
      <c r="K595" s="23">
        <f t="shared" si="134"/>
        <v>3.0758287650000002</v>
      </c>
      <c r="M595" s="23">
        <f t="shared" si="135"/>
        <v>172.29766290084964</v>
      </c>
      <c r="N595" s="23">
        <f t="shared" si="136"/>
        <v>1.8123023662836142E-2</v>
      </c>
      <c r="O595" s="23">
        <f t="shared" si="137"/>
        <v>4.2425224344827588E-2</v>
      </c>
      <c r="P595" s="23">
        <f t="shared" si="138"/>
        <v>-4.2425224344827588E-2</v>
      </c>
      <c r="R595" s="23">
        <f t="shared" si="139"/>
        <v>172.29766290084964</v>
      </c>
      <c r="S595" s="23">
        <f t="shared" si="145"/>
        <v>1.6967572145004314E-4</v>
      </c>
      <c r="T595" s="23">
        <f t="shared" si="146"/>
        <v>-7.0680411724137956E-3</v>
      </c>
      <c r="U595" s="23">
        <f t="shared" si="140"/>
        <v>2.4006045990829658E-2</v>
      </c>
      <c r="V595" s="23">
        <f t="shared" si="141"/>
        <v>-24377.003288169661</v>
      </c>
    </row>
    <row r="596" spans="1:22" x14ac:dyDescent="0.2">
      <c r="A596" s="1"/>
      <c r="B596">
        <v>0.99929999999999986</v>
      </c>
      <c r="C596">
        <v>-1.2154</v>
      </c>
      <c r="D596">
        <v>7.4465000000000003</v>
      </c>
      <c r="E596">
        <v>-6.7067999999999994</v>
      </c>
      <c r="G596" s="23">
        <f t="shared" si="133"/>
        <v>11.991599999999998</v>
      </c>
      <c r="H596" s="23">
        <f t="shared" si="142"/>
        <v>1.7076569400000001</v>
      </c>
      <c r="I596" s="23">
        <f t="shared" si="143"/>
        <v>5.6117862000000001</v>
      </c>
      <c r="J596" s="23">
        <f t="shared" si="144"/>
        <v>0.54595884000000017</v>
      </c>
      <c r="K596" s="23">
        <f t="shared" si="134"/>
        <v>3.07887252</v>
      </c>
      <c r="M596" s="23">
        <f t="shared" si="135"/>
        <v>172.92061317346497</v>
      </c>
      <c r="N596" s="23">
        <f t="shared" si="136"/>
        <v>1.8118802873745347E-2</v>
      </c>
      <c r="O596" s="23">
        <f t="shared" si="137"/>
        <v>4.2467207172413791E-2</v>
      </c>
      <c r="P596" s="23">
        <f t="shared" si="138"/>
        <v>-4.2467207172413791E-2</v>
      </c>
      <c r="R596" s="23">
        <f t="shared" si="139"/>
        <v>172.92061317346497</v>
      </c>
      <c r="S596" s="23">
        <f t="shared" si="145"/>
        <v>1.7389651054083854E-4</v>
      </c>
      <c r="T596" s="23">
        <f t="shared" si="146"/>
        <v>-7.1100239999999995E-3</v>
      </c>
      <c r="U596" s="23">
        <f t="shared" si="140"/>
        <v>2.4457935801741115E-2</v>
      </c>
      <c r="V596" s="23">
        <f t="shared" si="141"/>
        <v>-24320.679251359066</v>
      </c>
    </row>
    <row r="597" spans="1:22" x14ac:dyDescent="0.2">
      <c r="A597" s="1"/>
      <c r="B597">
        <v>0.99550000000000005</v>
      </c>
      <c r="C597">
        <v>-1.2174</v>
      </c>
      <c r="D597">
        <v>7.4233000000000002</v>
      </c>
      <c r="E597">
        <v>-6.7045000000000003</v>
      </c>
      <c r="G597" s="23">
        <f t="shared" si="133"/>
        <v>11.946000000000002</v>
      </c>
      <c r="H597" s="23">
        <f t="shared" si="142"/>
        <v>1.7072591400000001</v>
      </c>
      <c r="I597" s="23">
        <f t="shared" si="143"/>
        <v>5.6046684400000002</v>
      </c>
      <c r="J597" s="23">
        <f t="shared" si="144"/>
        <v>0.54641585000000004</v>
      </c>
      <c r="K597" s="23">
        <f t="shared" si="134"/>
        <v>3.075542145</v>
      </c>
      <c r="M597" s="23">
        <f t="shared" si="135"/>
        <v>172.2630545523711</v>
      </c>
      <c r="N597" s="23">
        <f t="shared" si="136"/>
        <v>1.8114582084654548E-2</v>
      </c>
      <c r="O597" s="23">
        <f t="shared" si="137"/>
        <v>4.242127096551724E-2</v>
      </c>
      <c r="P597" s="23">
        <f t="shared" si="138"/>
        <v>-4.242127096551724E-2</v>
      </c>
      <c r="R597" s="23">
        <f t="shared" si="139"/>
        <v>172.2630545523711</v>
      </c>
      <c r="S597" s="23">
        <f t="shared" si="145"/>
        <v>1.7811729963163742E-4</v>
      </c>
      <c r="T597" s="23">
        <f t="shared" si="146"/>
        <v>-7.0640877931034476E-3</v>
      </c>
      <c r="U597" s="23">
        <f t="shared" si="140"/>
        <v>2.5214479894421809E-2</v>
      </c>
      <c r="V597" s="23">
        <f t="shared" si="141"/>
        <v>-24385.746553227818</v>
      </c>
    </row>
    <row r="598" spans="1:22" x14ac:dyDescent="0.2">
      <c r="A598" s="1"/>
      <c r="B598">
        <v>1.0063999999999997</v>
      </c>
      <c r="C598">
        <v>-1.2210000000000001</v>
      </c>
      <c r="D598">
        <v>7.4617999999999984</v>
      </c>
      <c r="E598">
        <v>-6.7040000000000006</v>
      </c>
      <c r="G598" s="23">
        <f t="shared" si="133"/>
        <v>12.076799999999997</v>
      </c>
      <c r="H598" s="23">
        <f t="shared" si="142"/>
        <v>1.7065431</v>
      </c>
      <c r="I598" s="23">
        <f t="shared" si="143"/>
        <v>5.6164802399999996</v>
      </c>
      <c r="J598" s="23">
        <f t="shared" si="144"/>
        <v>0.54651519999999998</v>
      </c>
      <c r="K598" s="23">
        <f t="shared" si="134"/>
        <v>3.0814977199999998</v>
      </c>
      <c r="M598" s="23">
        <f t="shared" si="135"/>
        <v>174.14920954445623</v>
      </c>
      <c r="N598" s="23">
        <f t="shared" si="136"/>
        <v>1.8106984664291111E-2</v>
      </c>
      <c r="O598" s="23">
        <f t="shared" si="137"/>
        <v>4.2503416827586203E-2</v>
      </c>
      <c r="P598" s="23">
        <f t="shared" si="138"/>
        <v>-4.2503416827586203E-2</v>
      </c>
      <c r="R598" s="23">
        <f t="shared" si="139"/>
        <v>174.14920954445623</v>
      </c>
      <c r="S598" s="23">
        <f t="shared" si="145"/>
        <v>1.85714719995074E-4</v>
      </c>
      <c r="T598" s="23">
        <f t="shared" si="146"/>
        <v>-7.1462336551724112E-3</v>
      </c>
      <c r="U598" s="23">
        <f t="shared" si="140"/>
        <v>2.5987776072876449E-2</v>
      </c>
      <c r="V598" s="23">
        <f t="shared" si="141"/>
        <v>-24369.369649480719</v>
      </c>
    </row>
    <row r="599" spans="1:22" x14ac:dyDescent="0.2">
      <c r="A599" s="1"/>
      <c r="B599">
        <v>1.0044</v>
      </c>
      <c r="C599">
        <v>-1.2216999999999998</v>
      </c>
      <c r="D599">
        <v>7.4488999999999992</v>
      </c>
      <c r="E599">
        <v>-6.7020999999999997</v>
      </c>
      <c r="G599" s="23">
        <f t="shared" si="133"/>
        <v>12.0528</v>
      </c>
      <c r="H599" s="23">
        <f t="shared" si="142"/>
        <v>1.7064038700000002</v>
      </c>
      <c r="I599" s="23">
        <f t="shared" si="143"/>
        <v>5.6125225199999997</v>
      </c>
      <c r="J599" s="23">
        <f t="shared" si="144"/>
        <v>0.54689273000000016</v>
      </c>
      <c r="K599" s="23">
        <f t="shared" si="134"/>
        <v>3.0797076250000002</v>
      </c>
      <c r="M599" s="23">
        <f t="shared" si="135"/>
        <v>173.80312605966998</v>
      </c>
      <c r="N599" s="23">
        <f t="shared" si="136"/>
        <v>1.8105507388109336E-2</v>
      </c>
      <c r="O599" s="23">
        <f t="shared" si="137"/>
        <v>4.2478725862068967E-2</v>
      </c>
      <c r="P599" s="23">
        <f t="shared" si="138"/>
        <v>-4.2478725862068967E-2</v>
      </c>
      <c r="R599" s="23">
        <f t="shared" si="139"/>
        <v>173.80312605966998</v>
      </c>
      <c r="S599" s="23">
        <f t="shared" si="145"/>
        <v>1.8719199617684909E-4</v>
      </c>
      <c r="T599" s="23">
        <f t="shared" si="146"/>
        <v>-7.1215426896551748E-3</v>
      </c>
      <c r="U599" s="23">
        <f t="shared" si="140"/>
        <v>2.6285315462444125E-2</v>
      </c>
      <c r="V599" s="23">
        <f t="shared" si="141"/>
        <v>-24405.263526979648</v>
      </c>
    </row>
    <row r="600" spans="1:22" x14ac:dyDescent="0.2">
      <c r="A600" s="1"/>
      <c r="B600">
        <v>1.0026999999999999</v>
      </c>
      <c r="C600">
        <v>-1.2261</v>
      </c>
      <c r="D600">
        <v>7.4562999999999988</v>
      </c>
      <c r="E600">
        <v>-6.7003000000000013</v>
      </c>
      <c r="G600" s="23">
        <f t="shared" si="133"/>
        <v>12.032399999999999</v>
      </c>
      <c r="H600" s="23">
        <f t="shared" si="142"/>
        <v>1.7055287100000001</v>
      </c>
      <c r="I600" s="23">
        <f t="shared" si="143"/>
        <v>5.6147928399999998</v>
      </c>
      <c r="J600" s="23">
        <f t="shared" si="144"/>
        <v>0.54725038999999986</v>
      </c>
      <c r="K600" s="23">
        <f t="shared" si="134"/>
        <v>3.081021615</v>
      </c>
      <c r="M600" s="23">
        <f t="shared" si="135"/>
        <v>173.50895509760167</v>
      </c>
      <c r="N600" s="23">
        <f t="shared" si="136"/>
        <v>1.8096221652109581E-2</v>
      </c>
      <c r="O600" s="23">
        <f t="shared" si="137"/>
        <v>4.2496849862068968E-2</v>
      </c>
      <c r="P600" s="23">
        <f t="shared" si="138"/>
        <v>-4.2496849862068968E-2</v>
      </c>
      <c r="R600" s="23">
        <f t="shared" si="139"/>
        <v>173.50895509760167</v>
      </c>
      <c r="S600" s="23">
        <f t="shared" si="145"/>
        <v>1.9647773217660452E-4</v>
      </c>
      <c r="T600" s="23">
        <f t="shared" si="146"/>
        <v>-7.1396666896551761E-3</v>
      </c>
      <c r="U600" s="23">
        <f t="shared" si="140"/>
        <v>2.7519174314017424E-2</v>
      </c>
      <c r="V600" s="23">
        <f t="shared" si="141"/>
        <v>-24302.108577281724</v>
      </c>
    </row>
    <row r="601" spans="1:22" x14ac:dyDescent="0.2">
      <c r="A601" s="1"/>
      <c r="B601">
        <v>1.0104</v>
      </c>
      <c r="C601">
        <v>-1.2267999999999999</v>
      </c>
      <c r="D601">
        <v>7.4478999999999997</v>
      </c>
      <c r="E601">
        <v>-6.6983000000000006</v>
      </c>
      <c r="G601" s="23">
        <f t="shared" si="133"/>
        <v>12.1248</v>
      </c>
      <c r="H601" s="23">
        <f t="shared" si="142"/>
        <v>1.70538948</v>
      </c>
      <c r="I601" s="23">
        <f t="shared" si="143"/>
        <v>5.61221572</v>
      </c>
      <c r="J601" s="23">
        <f t="shared" si="144"/>
        <v>0.54764779000000008</v>
      </c>
      <c r="K601" s="23">
        <f t="shared" si="134"/>
        <v>3.079931755</v>
      </c>
      <c r="M601" s="23">
        <f t="shared" si="135"/>
        <v>174.84137651402887</v>
      </c>
      <c r="N601" s="23">
        <f t="shared" si="136"/>
        <v>1.8094744375927802E-2</v>
      </c>
      <c r="O601" s="23">
        <f t="shared" si="137"/>
        <v>4.2481817310344831E-2</v>
      </c>
      <c r="P601" s="23">
        <f t="shared" si="138"/>
        <v>-4.2481817310344831E-2</v>
      </c>
      <c r="R601" s="23">
        <f t="shared" si="139"/>
        <v>174.84137651402887</v>
      </c>
      <c r="S601" s="23">
        <f t="shared" si="145"/>
        <v>1.9795500835838309E-4</v>
      </c>
      <c r="T601" s="23">
        <f t="shared" si="146"/>
        <v>-7.1246341379310393E-3</v>
      </c>
      <c r="U601" s="23">
        <f t="shared" si="140"/>
        <v>2.7784585780269738E-2</v>
      </c>
      <c r="V601" s="23">
        <f t="shared" si="141"/>
        <v>-24540.400689936618</v>
      </c>
    </row>
    <row r="602" spans="1:22" x14ac:dyDescent="0.2">
      <c r="A602" s="1"/>
      <c r="B602">
        <v>1.0074000000000001</v>
      </c>
      <c r="C602">
        <v>-1.2271000000000001</v>
      </c>
      <c r="D602">
        <v>7.4657999999999989</v>
      </c>
      <c r="E602">
        <v>-6.696299999999999</v>
      </c>
      <c r="G602" s="23">
        <f t="shared" si="133"/>
        <v>12.088800000000001</v>
      </c>
      <c r="H602" s="23">
        <f t="shared" si="142"/>
        <v>1.7053298100000001</v>
      </c>
      <c r="I602" s="23">
        <f t="shared" si="143"/>
        <v>5.6177074400000002</v>
      </c>
      <c r="J602" s="23">
        <f t="shared" si="144"/>
        <v>0.54804519000000029</v>
      </c>
      <c r="K602" s="23">
        <f t="shared" si="134"/>
        <v>3.082876315</v>
      </c>
      <c r="M602" s="23">
        <f t="shared" si="135"/>
        <v>174.32225128684945</v>
      </c>
      <c r="N602" s="23">
        <f t="shared" si="136"/>
        <v>1.8094111257564181E-2</v>
      </c>
      <c r="O602" s="23">
        <f t="shared" si="137"/>
        <v>4.2522431931034485E-2</v>
      </c>
      <c r="P602" s="23">
        <f t="shared" si="138"/>
        <v>-4.2522431931034485E-2</v>
      </c>
      <c r="R602" s="23">
        <f t="shared" si="139"/>
        <v>174.32225128684945</v>
      </c>
      <c r="S602" s="23">
        <f t="shared" si="145"/>
        <v>1.9858812672200396E-4</v>
      </c>
      <c r="T602" s="23">
        <f t="shared" si="146"/>
        <v>-7.1652487586206931E-3</v>
      </c>
      <c r="U602" s="23">
        <f t="shared" si="140"/>
        <v>2.7715454607640459E-2</v>
      </c>
      <c r="V602" s="23">
        <f t="shared" si="141"/>
        <v>-24328.848468396565</v>
      </c>
    </row>
    <row r="603" spans="1:22" x14ac:dyDescent="0.2">
      <c r="A603" s="1"/>
      <c r="B603">
        <v>1.0117</v>
      </c>
      <c r="C603">
        <v>-1.2298000000000002</v>
      </c>
      <c r="D603">
        <v>7.4620999999999995</v>
      </c>
      <c r="E603">
        <v>-6.6950000000000003</v>
      </c>
      <c r="G603" s="23">
        <f t="shared" si="133"/>
        <v>12.1404</v>
      </c>
      <c r="H603" s="23">
        <f t="shared" si="142"/>
        <v>1.70479278</v>
      </c>
      <c r="I603" s="23">
        <f t="shared" si="143"/>
        <v>5.6165722799999998</v>
      </c>
      <c r="J603" s="23">
        <f t="shared" si="144"/>
        <v>0.54830350000000005</v>
      </c>
      <c r="K603" s="23">
        <f t="shared" si="134"/>
        <v>3.08243789</v>
      </c>
      <c r="M603" s="23">
        <f t="shared" si="135"/>
        <v>175.06633077913995</v>
      </c>
      <c r="N603" s="23">
        <f t="shared" si="136"/>
        <v>1.8088413192291604E-2</v>
      </c>
      <c r="O603" s="23">
        <f t="shared" si="137"/>
        <v>4.2516384689655171E-2</v>
      </c>
      <c r="P603" s="23">
        <f t="shared" si="138"/>
        <v>-4.2516384689655171E-2</v>
      </c>
      <c r="R603" s="23">
        <f t="shared" si="139"/>
        <v>175.06633077913995</v>
      </c>
      <c r="S603" s="23">
        <f t="shared" si="145"/>
        <v>2.042861919945814E-4</v>
      </c>
      <c r="T603" s="23">
        <f t="shared" si="146"/>
        <v>-7.1592015172413787E-3</v>
      </c>
      <c r="U603" s="23">
        <f t="shared" si="140"/>
        <v>2.8534773256850301E-2</v>
      </c>
      <c r="V603" s="23">
        <f t="shared" si="141"/>
        <v>-24453.331891486891</v>
      </c>
    </row>
    <row r="604" spans="1:22" x14ac:dyDescent="0.2">
      <c r="A604" s="1"/>
      <c r="B604">
        <v>1.0173000000000001</v>
      </c>
      <c r="C604">
        <v>-1.2302</v>
      </c>
      <c r="D604">
        <v>7.4693000000000014</v>
      </c>
      <c r="E604">
        <v>-6.6933000000000007</v>
      </c>
      <c r="G604" s="23">
        <f t="shared" si="133"/>
        <v>12.207600000000001</v>
      </c>
      <c r="H604" s="23">
        <f t="shared" si="142"/>
        <v>1.7047132199999999</v>
      </c>
      <c r="I604" s="23">
        <f t="shared" si="143"/>
        <v>5.6187812400000006</v>
      </c>
      <c r="J604" s="23">
        <f t="shared" si="144"/>
        <v>0.54864128999999995</v>
      </c>
      <c r="K604" s="23">
        <f t="shared" si="134"/>
        <v>3.0837112650000003</v>
      </c>
      <c r="M604" s="23">
        <f t="shared" si="135"/>
        <v>176.03536453654155</v>
      </c>
      <c r="N604" s="23">
        <f t="shared" si="136"/>
        <v>1.8087569034473446E-2</v>
      </c>
      <c r="O604" s="23">
        <f t="shared" si="137"/>
        <v>4.2533948482758627E-2</v>
      </c>
      <c r="P604" s="23">
        <f t="shared" si="138"/>
        <v>-4.2533948482758627E-2</v>
      </c>
      <c r="R604" s="23">
        <f t="shared" si="139"/>
        <v>176.03536453654155</v>
      </c>
      <c r="S604" s="23">
        <f t="shared" si="145"/>
        <v>2.0513034981273909E-4</v>
      </c>
      <c r="T604" s="23">
        <f t="shared" si="146"/>
        <v>-7.1767653103448348E-3</v>
      </c>
      <c r="U604" s="23">
        <f t="shared" si="140"/>
        <v>2.8582563444990626E-2</v>
      </c>
      <c r="V604" s="23">
        <f t="shared" si="141"/>
        <v>-24528.510676362534</v>
      </c>
    </row>
    <row r="605" spans="1:22" x14ac:dyDescent="0.2">
      <c r="A605" s="1"/>
      <c r="B605">
        <v>1.0089999999999999</v>
      </c>
      <c r="C605">
        <v>-1.2324999999999999</v>
      </c>
      <c r="D605">
        <v>7.4817000000000009</v>
      </c>
      <c r="E605">
        <v>-6.6913999999999998</v>
      </c>
      <c r="G605" s="23">
        <f t="shared" si="133"/>
        <v>12.107999999999999</v>
      </c>
      <c r="H605" s="23">
        <f t="shared" si="142"/>
        <v>1.70425575</v>
      </c>
      <c r="I605" s="23">
        <f t="shared" si="143"/>
        <v>5.622585560000001</v>
      </c>
      <c r="J605" s="23">
        <f t="shared" si="144"/>
        <v>0.54901882000000013</v>
      </c>
      <c r="K605" s="23">
        <f t="shared" si="134"/>
        <v>3.0858021900000008</v>
      </c>
      <c r="M605" s="23">
        <f t="shared" si="135"/>
        <v>174.59911807467844</v>
      </c>
      <c r="N605" s="23">
        <f t="shared" si="136"/>
        <v>1.808271512701903E-2</v>
      </c>
      <c r="O605" s="23">
        <f t="shared" si="137"/>
        <v>4.2562788827586219E-2</v>
      </c>
      <c r="P605" s="23">
        <f t="shared" si="138"/>
        <v>-4.2562788827586219E-2</v>
      </c>
      <c r="R605" s="23">
        <f t="shared" si="139"/>
        <v>174.59911807467844</v>
      </c>
      <c r="S605" s="23">
        <f t="shared" si="145"/>
        <v>2.0998425726715536E-4</v>
      </c>
      <c r="T605" s="23">
        <f t="shared" si="146"/>
        <v>-7.2056056551724271E-3</v>
      </c>
      <c r="U605" s="23">
        <f t="shared" si="140"/>
        <v>2.9141791449053496E-2</v>
      </c>
      <c r="V605" s="23">
        <f t="shared" si="141"/>
        <v>-24231.012135578818</v>
      </c>
    </row>
    <row r="606" spans="1:22" x14ac:dyDescent="0.2">
      <c r="A606" s="1"/>
      <c r="B606">
        <v>1.0130999999999997</v>
      </c>
      <c r="C606">
        <v>-1.2359</v>
      </c>
      <c r="D606">
        <v>7.4991000000000003</v>
      </c>
      <c r="E606">
        <v>-6.6903999999999995</v>
      </c>
      <c r="G606" s="23">
        <f t="shared" si="133"/>
        <v>12.157199999999996</v>
      </c>
      <c r="H606" s="23">
        <f t="shared" si="142"/>
        <v>1.7035794900000001</v>
      </c>
      <c r="I606" s="23">
        <f t="shared" si="143"/>
        <v>5.62792388</v>
      </c>
      <c r="J606" s="23">
        <f t="shared" si="144"/>
        <v>0.54921752000000024</v>
      </c>
      <c r="K606" s="23">
        <f t="shared" si="134"/>
        <v>3.0885707</v>
      </c>
      <c r="M606" s="23">
        <f t="shared" si="135"/>
        <v>175.30858921849028</v>
      </c>
      <c r="N606" s="23">
        <f t="shared" si="136"/>
        <v>1.8075539785564674E-2</v>
      </c>
      <c r="O606" s="23">
        <f t="shared" si="137"/>
        <v>4.2600975172413791E-2</v>
      </c>
      <c r="P606" s="23">
        <f t="shared" si="138"/>
        <v>-4.2600975172413791E-2</v>
      </c>
      <c r="R606" s="23">
        <f t="shared" si="139"/>
        <v>175.30858921849028</v>
      </c>
      <c r="S606" s="23">
        <f t="shared" si="145"/>
        <v>2.1715959872151136E-4</v>
      </c>
      <c r="T606" s="23">
        <f t="shared" si="146"/>
        <v>-7.2437919999999989E-3</v>
      </c>
      <c r="U606" s="23">
        <f t="shared" si="140"/>
        <v>2.9978718152248351E-2</v>
      </c>
      <c r="V606" s="23">
        <f t="shared" si="141"/>
        <v>-24201.217983411218</v>
      </c>
    </row>
    <row r="607" spans="1:22" x14ac:dyDescent="0.2">
      <c r="A607" s="1"/>
      <c r="B607">
        <v>1.0175999999999998</v>
      </c>
      <c r="C607">
        <v>-1.2382000000000002</v>
      </c>
      <c r="D607">
        <v>7.4682000000000004</v>
      </c>
      <c r="E607">
        <v>-6.6879999999999997</v>
      </c>
      <c r="G607" s="23">
        <f t="shared" si="133"/>
        <v>12.211199999999998</v>
      </c>
      <c r="H607" s="23">
        <f t="shared" si="142"/>
        <v>1.7031220199999999</v>
      </c>
      <c r="I607" s="23">
        <f t="shared" si="143"/>
        <v>5.6184437599999999</v>
      </c>
      <c r="J607" s="23">
        <f t="shared" si="144"/>
        <v>0.54969440000000014</v>
      </c>
      <c r="K607" s="23">
        <f t="shared" si="134"/>
        <v>3.0840690799999999</v>
      </c>
      <c r="M607" s="23">
        <f t="shared" si="135"/>
        <v>176.08727705925943</v>
      </c>
      <c r="N607" s="23">
        <f t="shared" si="136"/>
        <v>1.8070685878110258E-2</v>
      </c>
      <c r="O607" s="23">
        <f t="shared" si="137"/>
        <v>4.2538883862068964E-2</v>
      </c>
      <c r="P607" s="23">
        <f t="shared" si="138"/>
        <v>-4.2538883862068964E-2</v>
      </c>
      <c r="R607" s="23">
        <f t="shared" si="139"/>
        <v>176.08727705925943</v>
      </c>
      <c r="S607" s="23">
        <f t="shared" si="145"/>
        <v>2.2201350617592763E-4</v>
      </c>
      <c r="T607" s="23">
        <f t="shared" si="146"/>
        <v>-7.1817006896551724E-3</v>
      </c>
      <c r="U607" s="23">
        <f t="shared" si="140"/>
        <v>3.0913778751003276E-2</v>
      </c>
      <c r="V607" s="23">
        <f t="shared" si="141"/>
        <v>-24518.882736634103</v>
      </c>
    </row>
    <row r="608" spans="1:22" x14ac:dyDescent="0.2">
      <c r="A608" s="1"/>
      <c r="B608">
        <v>1.0118999999999998</v>
      </c>
      <c r="C608">
        <v>-1.2413000000000001</v>
      </c>
      <c r="D608">
        <v>7.4799999999999995</v>
      </c>
      <c r="E608">
        <v>-6.6853000000000007</v>
      </c>
      <c r="G608" s="23">
        <f t="shared" si="133"/>
        <v>12.142799999999998</v>
      </c>
      <c r="H608" s="23">
        <f t="shared" si="142"/>
        <v>1.70250543</v>
      </c>
      <c r="I608" s="23">
        <f t="shared" si="143"/>
        <v>5.622064</v>
      </c>
      <c r="J608" s="23">
        <f t="shared" si="144"/>
        <v>0.55023088999999992</v>
      </c>
      <c r="K608" s="23">
        <f t="shared" si="134"/>
        <v>3.0861474449999999</v>
      </c>
      <c r="M608" s="23">
        <f t="shared" si="135"/>
        <v>175.10093912761852</v>
      </c>
      <c r="N608" s="23">
        <f t="shared" si="136"/>
        <v>1.8064143655019523E-2</v>
      </c>
      <c r="O608" s="23">
        <f t="shared" si="137"/>
        <v>4.2567550965517238E-2</v>
      </c>
      <c r="P608" s="23">
        <f t="shared" si="138"/>
        <v>-4.2567550965517238E-2</v>
      </c>
      <c r="R608" s="23">
        <f t="shared" si="139"/>
        <v>175.10093912761852</v>
      </c>
      <c r="S608" s="23">
        <f t="shared" si="145"/>
        <v>2.2855572926666276E-4</v>
      </c>
      <c r="T608" s="23">
        <f t="shared" si="146"/>
        <v>-7.2103677931034463E-3</v>
      </c>
      <c r="U608" s="23">
        <f t="shared" si="140"/>
        <v>3.1698206780141111E-2</v>
      </c>
      <c r="V608" s="23">
        <f t="shared" si="141"/>
        <v>-24284.605744397479</v>
      </c>
    </row>
    <row r="609" spans="1:23" x14ac:dyDescent="0.2">
      <c r="A609" s="1"/>
      <c r="B609">
        <v>1.0232999999999999</v>
      </c>
      <c r="C609">
        <v>-1.2433000000000001</v>
      </c>
      <c r="D609">
        <v>7.4873999999999992</v>
      </c>
      <c r="E609">
        <v>-6.6836000000000011</v>
      </c>
      <c r="G609" s="23">
        <f t="shared" si="133"/>
        <v>12.279599999999999</v>
      </c>
      <c r="H609" s="23">
        <f t="shared" si="142"/>
        <v>1.70210763</v>
      </c>
      <c r="I609" s="23">
        <f t="shared" si="143"/>
        <v>5.62433432</v>
      </c>
      <c r="J609" s="23">
        <f t="shared" si="144"/>
        <v>0.55056867999999981</v>
      </c>
      <c r="K609" s="23">
        <f t="shared" si="134"/>
        <v>3.0874514999999998</v>
      </c>
      <c r="M609" s="23">
        <f t="shared" si="135"/>
        <v>177.07361499090032</v>
      </c>
      <c r="N609" s="23">
        <f t="shared" si="136"/>
        <v>1.8059922865928724E-2</v>
      </c>
      <c r="O609" s="23">
        <f t="shared" si="137"/>
        <v>4.2585537931034478E-2</v>
      </c>
      <c r="P609" s="23">
        <f t="shared" si="138"/>
        <v>-4.2585537931034478E-2</v>
      </c>
      <c r="R609" s="23">
        <f t="shared" si="139"/>
        <v>177.07361499090032</v>
      </c>
      <c r="S609" s="23">
        <f t="shared" si="145"/>
        <v>2.3277651835746163E-4</v>
      </c>
      <c r="T609" s="23">
        <f t="shared" si="146"/>
        <v>-7.2283547586206864E-3</v>
      </c>
      <c r="U609" s="23">
        <f t="shared" si="140"/>
        <v>3.2203250411837837E-2</v>
      </c>
      <c r="V609" s="23">
        <f t="shared" si="141"/>
        <v>-24497.084178072284</v>
      </c>
    </row>
    <row r="610" spans="1:23" x14ac:dyDescent="0.2">
      <c r="A610" s="1"/>
      <c r="B610">
        <v>1.0258</v>
      </c>
      <c r="C610">
        <v>-1.2466999999999999</v>
      </c>
      <c r="D610">
        <v>7.4961000000000002</v>
      </c>
      <c r="E610">
        <v>-6.6818</v>
      </c>
      <c r="G610" s="23">
        <f t="shared" si="133"/>
        <v>12.3096</v>
      </c>
      <c r="H610" s="23">
        <f t="shared" si="142"/>
        <v>1.7014313700000001</v>
      </c>
      <c r="I610" s="23">
        <f t="shared" si="143"/>
        <v>5.6270034799999999</v>
      </c>
      <c r="J610" s="23">
        <f t="shared" si="144"/>
        <v>0.55092634000000018</v>
      </c>
      <c r="K610" s="23">
        <f t="shared" si="134"/>
        <v>3.0889649100000001</v>
      </c>
      <c r="M610" s="23">
        <f t="shared" si="135"/>
        <v>177.50621934688323</v>
      </c>
      <c r="N610" s="23">
        <f t="shared" si="136"/>
        <v>1.8052747524474371E-2</v>
      </c>
      <c r="O610" s="23">
        <f t="shared" si="137"/>
        <v>4.2606412551724142E-2</v>
      </c>
      <c r="P610" s="23">
        <f t="shared" si="138"/>
        <v>-4.2606412551724142E-2</v>
      </c>
      <c r="R610" s="20">
        <f t="shared" si="139"/>
        <v>177.50621934688323</v>
      </c>
      <c r="S610" s="23">
        <f t="shared" si="145"/>
        <v>2.3995185981181416E-4</v>
      </c>
      <c r="T610" s="23">
        <f t="shared" si="146"/>
        <v>-7.2492293793103499E-3</v>
      </c>
      <c r="U610" s="20">
        <f t="shared" si="140"/>
        <v>3.3100326566662154E-2</v>
      </c>
      <c r="V610" s="20">
        <f t="shared" si="141"/>
        <v>-24486.219163307833</v>
      </c>
      <c r="W610" t="s">
        <v>51</v>
      </c>
    </row>
    <row r="611" spans="1:23" x14ac:dyDescent="0.2">
      <c r="A611" s="1"/>
      <c r="B611">
        <v>1.0230999999999999</v>
      </c>
      <c r="C611">
        <v>-1.2509999999999999</v>
      </c>
      <c r="D611">
        <v>7.5161999999999995</v>
      </c>
      <c r="E611">
        <v>-6.6791</v>
      </c>
      <c r="G611" s="23">
        <f t="shared" si="133"/>
        <v>12.277199999999999</v>
      </c>
      <c r="H611" s="23">
        <f t="shared" si="142"/>
        <v>1.7005761000000001</v>
      </c>
      <c r="I611" s="23">
        <f t="shared" si="143"/>
        <v>5.6331701599999997</v>
      </c>
      <c r="J611" s="23">
        <f t="shared" si="144"/>
        <v>0.55146283000000018</v>
      </c>
      <c r="K611" s="23">
        <f t="shared" si="134"/>
        <v>3.0923164949999999</v>
      </c>
      <c r="M611" s="23">
        <f t="shared" si="135"/>
        <v>177.03900664242173</v>
      </c>
      <c r="N611" s="23">
        <f t="shared" si="136"/>
        <v>1.8043672827929159E-2</v>
      </c>
      <c r="O611" s="23">
        <f t="shared" si="137"/>
        <v>4.2652641310344824E-2</v>
      </c>
      <c r="P611" s="23">
        <f t="shared" si="138"/>
        <v>-4.2652641310344824E-2</v>
      </c>
      <c r="R611" s="23">
        <f t="shared" si="139"/>
        <v>177.03900664242173</v>
      </c>
      <c r="S611" s="23">
        <f t="shared" si="145"/>
        <v>2.4902655635702584E-4</v>
      </c>
      <c r="T611" s="23">
        <f t="shared" si="146"/>
        <v>-7.2954581379310324E-3</v>
      </c>
      <c r="U611" s="23">
        <f t="shared" si="140"/>
        <v>3.4134464436478683E-2</v>
      </c>
      <c r="V611" s="23">
        <f t="shared" si="141"/>
        <v>-24267.01699814419</v>
      </c>
    </row>
    <row r="612" spans="1:23" x14ac:dyDescent="0.2">
      <c r="A612" s="1"/>
      <c r="B612">
        <v>1.0197000000000001</v>
      </c>
      <c r="C612">
        <v>-1.2576999999999998</v>
      </c>
      <c r="D612">
        <v>7.5143999999999993</v>
      </c>
      <c r="E612">
        <v>-6.6729999999999992</v>
      </c>
      <c r="G612" s="23">
        <f t="shared" si="133"/>
        <v>12.2364</v>
      </c>
      <c r="H612" s="23">
        <f t="shared" si="142"/>
        <v>1.6992434700000001</v>
      </c>
      <c r="I612" s="23">
        <f t="shared" si="143"/>
        <v>5.6326179199999995</v>
      </c>
      <c r="J612" s="23">
        <f t="shared" si="144"/>
        <v>0.55267490000000019</v>
      </c>
      <c r="K612" s="23">
        <f t="shared" si="134"/>
        <v>3.09264641</v>
      </c>
      <c r="M612" s="23">
        <f t="shared" si="135"/>
        <v>176.45066471828505</v>
      </c>
      <c r="N612" s="23">
        <f t="shared" si="136"/>
        <v>1.8029533184474988E-2</v>
      </c>
      <c r="O612" s="23">
        <f t="shared" si="137"/>
        <v>4.2657191862068962E-2</v>
      </c>
      <c r="P612" s="23">
        <f t="shared" si="138"/>
        <v>-4.2657191862068962E-2</v>
      </c>
      <c r="R612" s="23">
        <f t="shared" si="139"/>
        <v>176.45066471828505</v>
      </c>
      <c r="S612" s="23">
        <f t="shared" si="145"/>
        <v>2.6316619981119754E-4</v>
      </c>
      <c r="T612" s="23">
        <f t="shared" si="146"/>
        <v>-7.30000868965517E-3</v>
      </c>
      <c r="U612" s="23">
        <f t="shared" si="140"/>
        <v>3.6050121444941553E-2</v>
      </c>
      <c r="V612" s="23">
        <f t="shared" si="141"/>
        <v>-24171.295161378781</v>
      </c>
    </row>
    <row r="613" spans="1:23" x14ac:dyDescent="0.2">
      <c r="A613" s="1"/>
      <c r="B613">
        <v>1.0233000000000001</v>
      </c>
      <c r="C613">
        <v>-1.2806000000000002</v>
      </c>
      <c r="D613">
        <v>7.5216000000000012</v>
      </c>
      <c r="E613">
        <v>-6.6608000000000001</v>
      </c>
      <c r="G613" s="23">
        <f t="shared" si="133"/>
        <v>12.279600000000002</v>
      </c>
      <c r="H613" s="23">
        <f t="shared" si="142"/>
        <v>1.69468866</v>
      </c>
      <c r="I613" s="23">
        <f t="shared" si="143"/>
        <v>5.6348268800000003</v>
      </c>
      <c r="J613" s="23">
        <f t="shared" si="144"/>
        <v>0.55509904000000021</v>
      </c>
      <c r="K613" s="23">
        <f t="shared" si="134"/>
        <v>3.0949629600000002</v>
      </c>
      <c r="M613" s="23">
        <f t="shared" si="135"/>
        <v>177.07361499090041</v>
      </c>
      <c r="N613" s="23">
        <f t="shared" si="136"/>
        <v>1.7981205149385358E-2</v>
      </c>
      <c r="O613" s="23">
        <f t="shared" si="137"/>
        <v>4.2689144275862068E-2</v>
      </c>
      <c r="P613" s="23">
        <f t="shared" si="138"/>
        <v>-4.2689144275862068E-2</v>
      </c>
      <c r="R613" s="23">
        <f t="shared" si="139"/>
        <v>177.07361499090041</v>
      </c>
      <c r="S613" s="23">
        <f t="shared" si="145"/>
        <v>3.1149423490082692E-4</v>
      </c>
      <c r="T613" s="23">
        <f t="shared" si="146"/>
        <v>-7.3319611034482757E-3</v>
      </c>
      <c r="U613" s="23">
        <f t="shared" si="140"/>
        <v>4.2484436361006996E-2</v>
      </c>
      <c r="V613" s="23">
        <f t="shared" si="141"/>
        <v>-24150.921219102129</v>
      </c>
    </row>
    <row r="614" spans="1:23" x14ac:dyDescent="0.2">
      <c r="A614" s="1"/>
      <c r="B614">
        <v>1.0049000000000001</v>
      </c>
      <c r="C614">
        <v>-1.5244000000000002</v>
      </c>
      <c r="D614">
        <v>7.5692000000000004</v>
      </c>
      <c r="E614">
        <v>-6.6254000000000008</v>
      </c>
      <c r="G614" s="23">
        <f t="shared" si="133"/>
        <v>12.058800000000002</v>
      </c>
      <c r="H614" s="23">
        <f t="shared" si="142"/>
        <v>1.64619684</v>
      </c>
      <c r="I614" s="23">
        <f t="shared" si="143"/>
        <v>5.6494305600000008</v>
      </c>
      <c r="J614" s="23">
        <f t="shared" si="144"/>
        <v>0.56213301999999987</v>
      </c>
      <c r="K614" s="23">
        <f t="shared" si="134"/>
        <v>3.1057817900000004</v>
      </c>
      <c r="M614" s="23">
        <f t="shared" si="135"/>
        <v>173.8896469308666</v>
      </c>
      <c r="N614" s="23">
        <f t="shared" si="136"/>
        <v>1.7466690959217199E-2</v>
      </c>
      <c r="O614" s="23">
        <f t="shared" si="137"/>
        <v>4.2838369517241383E-2</v>
      </c>
      <c r="P614" s="23">
        <f t="shared" si="138"/>
        <v>-4.2838369517241383E-2</v>
      </c>
      <c r="R614" s="23">
        <f t="shared" si="139"/>
        <v>173.8896469308666</v>
      </c>
      <c r="S614" s="23">
        <f t="shared" si="145"/>
        <v>8.2600842506898656E-4</v>
      </c>
      <c r="T614" s="23">
        <f t="shared" si="146"/>
        <v>-7.4811863448275909E-3</v>
      </c>
      <c r="U614" s="23">
        <f t="shared" si="140"/>
        <v>0.11041142233278009</v>
      </c>
      <c r="V614" s="23">
        <f t="shared" si="141"/>
        <v>-23243.592515389217</v>
      </c>
    </row>
    <row r="615" spans="1:23" x14ac:dyDescent="0.2">
      <c r="A615" s="1"/>
      <c r="B615">
        <v>0.79380000000000006</v>
      </c>
      <c r="C615">
        <v>-6.6826999999999996</v>
      </c>
      <c r="D615">
        <v>8.5776000000000003</v>
      </c>
      <c r="E615">
        <v>-5.9615999999999998</v>
      </c>
      <c r="G615" s="23">
        <f t="shared" si="133"/>
        <v>9.5256000000000007</v>
      </c>
      <c r="H615" s="23">
        <f t="shared" si="142"/>
        <v>0.62021097000000003</v>
      </c>
      <c r="I615" s="23">
        <f t="shared" si="143"/>
        <v>5.9588076799999996</v>
      </c>
      <c r="J615" s="23">
        <f t="shared" si="144"/>
        <v>0.6940300800000001</v>
      </c>
      <c r="K615" s="23">
        <f t="shared" si="134"/>
        <v>3.3264188799999999</v>
      </c>
      <c r="M615" s="23">
        <f t="shared" si="135"/>
        <v>137.36053511167469</v>
      </c>
      <c r="N615" s="23">
        <f t="shared" si="136"/>
        <v>6.5806427756879482E-3</v>
      </c>
      <c r="O615" s="23">
        <f t="shared" si="137"/>
        <v>4.5881639724137932E-2</v>
      </c>
      <c r="P615" s="23">
        <f t="shared" si="138"/>
        <v>-4.5881639724137932E-2</v>
      </c>
      <c r="R615" s="23">
        <f t="shared" si="139"/>
        <v>137.36053511167469</v>
      </c>
      <c r="S615" s="23">
        <f t="shared" si="145"/>
        <v>1.1712056608598236E-2</v>
      </c>
      <c r="T615" s="23">
        <f t="shared" si="146"/>
        <v>-1.052445655172414E-2</v>
      </c>
      <c r="U615" s="23">
        <f t="shared" si="140"/>
        <v>1.1128419364018887</v>
      </c>
      <c r="V615" s="23">
        <f t="shared" si="141"/>
        <v>-13051.556100459362</v>
      </c>
    </row>
    <row r="616" spans="1:23" x14ac:dyDescent="0.2">
      <c r="A616" s="1"/>
      <c r="B616">
        <v>0.38569999999999999</v>
      </c>
      <c r="C616">
        <v>-10</v>
      </c>
      <c r="D616">
        <v>9.2882999999999996</v>
      </c>
      <c r="E616">
        <v>-5.1551999999999989</v>
      </c>
      <c r="G616" s="23">
        <f t="shared" si="133"/>
        <v>4.6284000000000001</v>
      </c>
      <c r="H616" s="23">
        <f t="shared" si="142"/>
        <v>-3.9599999999999858E-2</v>
      </c>
      <c r="I616" s="23">
        <f t="shared" si="143"/>
        <v>6.1768504399999999</v>
      </c>
      <c r="J616" s="23">
        <f t="shared" si="144"/>
        <v>0.85426176000000043</v>
      </c>
      <c r="K616" s="23">
        <f t="shared" si="134"/>
        <v>3.5155561000000004</v>
      </c>
      <c r="M616" s="23">
        <f t="shared" si="135"/>
        <v>66.742200041034181</v>
      </c>
      <c r="N616" s="23">
        <f t="shared" si="136"/>
        <v>-4.2016904976260221E-4</v>
      </c>
      <c r="O616" s="23">
        <f t="shared" si="137"/>
        <v>4.8490428965517245E-2</v>
      </c>
      <c r="P616" s="23">
        <f t="shared" si="138"/>
        <v>-4.8490428965517245E-2</v>
      </c>
      <c r="R616" s="23">
        <f t="shared" si="139"/>
        <v>66.742200041034181</v>
      </c>
      <c r="S616" s="23">
        <f t="shared" si="145"/>
        <v>1.8712868434048787E-2</v>
      </c>
      <c r="T616" s="23">
        <f t="shared" si="146"/>
        <v>-1.3133245793103453E-2</v>
      </c>
      <c r="U616" s="23">
        <f t="shared" si="140"/>
        <v>1.4248471953426254</v>
      </c>
      <c r="V616" s="23">
        <f t="shared" si="141"/>
        <v>-5081.9272777245924</v>
      </c>
    </row>
    <row r="617" spans="1:23" x14ac:dyDescent="0.2">
      <c r="A617" s="1"/>
      <c r="B617">
        <v>0.3612999999999999</v>
      </c>
      <c r="C617">
        <v>-10</v>
      </c>
      <c r="D617">
        <v>9.3058999999999994</v>
      </c>
      <c r="E617">
        <v>-5.1483999999999996</v>
      </c>
      <c r="G617" s="23">
        <f t="shared" si="133"/>
        <v>4.3355999999999986</v>
      </c>
      <c r="H617" s="23">
        <f t="shared" si="142"/>
        <v>-3.9599999999999858E-2</v>
      </c>
      <c r="I617" s="23">
        <f t="shared" si="143"/>
        <v>6.18225012</v>
      </c>
      <c r="J617" s="23">
        <f t="shared" si="144"/>
        <v>0.85561292000000022</v>
      </c>
      <c r="K617" s="23">
        <f t="shared" si="134"/>
        <v>3.5189315200000002</v>
      </c>
      <c r="M617" s="23">
        <f t="shared" si="135"/>
        <v>62.51998152664153</v>
      </c>
      <c r="N617" s="23">
        <f t="shared" si="136"/>
        <v>-4.2016904976260221E-4</v>
      </c>
      <c r="O617" s="23">
        <f t="shared" si="137"/>
        <v>4.8536986482758622E-2</v>
      </c>
      <c r="P617" s="23">
        <f t="shared" si="138"/>
        <v>-4.8536986482758622E-2</v>
      </c>
      <c r="R617" s="23">
        <f t="shared" si="139"/>
        <v>62.51998152664153</v>
      </c>
      <c r="S617" s="23">
        <f t="shared" si="145"/>
        <v>1.8712868434048787E-2</v>
      </c>
      <c r="T617" s="23">
        <f t="shared" si="146"/>
        <v>-1.317980331034483E-2</v>
      </c>
      <c r="U617" s="23">
        <f t="shared" si="140"/>
        <v>1.4198139375388898</v>
      </c>
      <c r="V617" s="23">
        <f t="shared" si="141"/>
        <v>-4743.620223647009</v>
      </c>
    </row>
    <row r="618" spans="1:23" x14ac:dyDescent="0.2">
      <c r="A618" s="1"/>
      <c r="G618" s="23"/>
      <c r="H618" s="23"/>
      <c r="I618" s="23"/>
      <c r="J618" s="23"/>
      <c r="K618" s="23"/>
      <c r="M618" s="23"/>
      <c r="N618" s="23"/>
      <c r="O618" s="23"/>
      <c r="P618" s="23"/>
      <c r="R618" s="23"/>
      <c r="S618" s="23"/>
      <c r="T618" s="23"/>
      <c r="U618" s="23"/>
      <c r="V618" s="23"/>
    </row>
    <row r="619" spans="1:23" x14ac:dyDescent="0.2">
      <c r="A619" s="1"/>
      <c r="G619" s="23"/>
      <c r="H619" s="23"/>
      <c r="I619" s="23"/>
      <c r="J619" s="23"/>
      <c r="K619" s="23"/>
      <c r="M619" s="23"/>
      <c r="N619" s="23"/>
      <c r="O619" s="23"/>
      <c r="P619" s="23"/>
      <c r="R619" s="23"/>
      <c r="S619" s="23"/>
      <c r="T619" s="23"/>
      <c r="U619" s="23"/>
      <c r="V619" s="23"/>
    </row>
    <row r="620" spans="1:23" x14ac:dyDescent="0.2">
      <c r="A620" s="1"/>
      <c r="G620" s="23"/>
      <c r="H620" s="23"/>
      <c r="I620" s="23"/>
      <c r="J620" s="23"/>
      <c r="K620" s="23"/>
      <c r="M620" s="23"/>
      <c r="N620" s="23"/>
      <c r="O620" s="23"/>
      <c r="P620" s="23"/>
      <c r="R620" s="23"/>
      <c r="S620" s="23"/>
      <c r="T620" s="23"/>
      <c r="U620" s="23"/>
      <c r="V620" s="23"/>
    </row>
    <row r="621" spans="1:23" x14ac:dyDescent="0.2">
      <c r="A621" s="1"/>
      <c r="G621" s="23"/>
      <c r="H621" s="23"/>
      <c r="I621" s="23"/>
      <c r="J621" s="23"/>
      <c r="K621" s="23"/>
      <c r="M621" s="23"/>
      <c r="N621" s="23"/>
      <c r="O621" s="23"/>
      <c r="P621" s="23"/>
      <c r="R621" s="23"/>
      <c r="S621" s="23"/>
      <c r="T621" s="23"/>
      <c r="U621" s="23"/>
      <c r="V621" s="23"/>
    </row>
    <row r="622" spans="1:23" x14ac:dyDescent="0.2">
      <c r="A622" s="1"/>
      <c r="G622" s="23"/>
      <c r="H622" s="23"/>
      <c r="I622" s="23"/>
      <c r="J622" s="23"/>
      <c r="K622" s="23"/>
      <c r="M622" s="23"/>
      <c r="N622" s="23"/>
      <c r="O622" s="23"/>
      <c r="P622" s="23"/>
      <c r="R622" s="23"/>
      <c r="S622" s="23"/>
      <c r="T622" s="23"/>
      <c r="U622" s="23"/>
      <c r="V622" s="23"/>
    </row>
    <row r="623" spans="1:23" x14ac:dyDescent="0.2">
      <c r="A623" s="1"/>
      <c r="G623" s="23"/>
      <c r="H623" s="23"/>
      <c r="I623" s="23"/>
      <c r="J623" s="23"/>
      <c r="K623" s="23"/>
      <c r="M623" s="23"/>
      <c r="N623" s="23"/>
      <c r="O623" s="23"/>
      <c r="P623" s="23"/>
      <c r="R623" s="23"/>
      <c r="S623" s="23"/>
      <c r="T623" s="23"/>
      <c r="U623" s="23"/>
      <c r="V623" s="23"/>
    </row>
    <row r="624" spans="1:23" x14ac:dyDescent="0.2">
      <c r="A624" s="1"/>
      <c r="G624" s="23"/>
      <c r="H624" s="23"/>
      <c r="I624" s="23"/>
      <c r="J624" s="23"/>
      <c r="K624" s="23"/>
      <c r="M624" s="23"/>
      <c r="N624" s="23"/>
      <c r="O624" s="23"/>
      <c r="P624" s="23"/>
      <c r="R624" s="23"/>
      <c r="S624" s="23"/>
      <c r="T624" s="23"/>
      <c r="U624" s="23"/>
      <c r="V624" s="23"/>
    </row>
    <row r="625" spans="1:23" x14ac:dyDescent="0.2">
      <c r="A625" s="1"/>
      <c r="G625" s="23"/>
      <c r="H625" s="23"/>
      <c r="I625" s="23"/>
      <c r="J625" s="23"/>
      <c r="K625" s="23"/>
      <c r="M625" s="23"/>
      <c r="N625" s="23"/>
      <c r="O625" s="23"/>
      <c r="P625" s="23"/>
      <c r="R625" s="23"/>
      <c r="S625" s="23"/>
      <c r="T625" s="23"/>
      <c r="U625" s="23"/>
      <c r="V625" s="23"/>
    </row>
    <row r="626" spans="1:23" x14ac:dyDescent="0.2">
      <c r="A626" s="1"/>
      <c r="G626" s="23"/>
      <c r="H626" s="23"/>
      <c r="I626" s="23"/>
      <c r="J626" s="23"/>
      <c r="K626" s="23"/>
      <c r="M626" s="23"/>
      <c r="N626" s="23"/>
      <c r="O626" s="23"/>
      <c r="P626" s="23"/>
      <c r="R626" s="23"/>
      <c r="S626" s="23"/>
      <c r="T626" s="23"/>
      <c r="U626" s="23"/>
      <c r="V626" s="23"/>
    </row>
    <row r="627" spans="1:23" x14ac:dyDescent="0.2">
      <c r="A627" s="1"/>
      <c r="G627" s="23"/>
      <c r="H627" s="23"/>
      <c r="I627" s="23"/>
      <c r="J627" s="23"/>
      <c r="K627" s="23"/>
      <c r="M627" s="23"/>
      <c r="N627" s="23"/>
      <c r="O627" s="23"/>
      <c r="P627" s="23"/>
      <c r="R627" s="23"/>
      <c r="S627" s="23"/>
      <c r="T627" s="23"/>
      <c r="U627" s="23"/>
      <c r="V627" s="23"/>
    </row>
    <row r="628" spans="1:23" x14ac:dyDescent="0.2">
      <c r="A628" s="1"/>
      <c r="G628" s="23"/>
      <c r="H628" s="23"/>
      <c r="I628" s="23"/>
      <c r="J628" s="23"/>
      <c r="K628" s="23"/>
      <c r="M628" s="23"/>
      <c r="N628" s="23"/>
      <c r="O628" s="23"/>
      <c r="P628" s="23"/>
      <c r="R628" s="23"/>
      <c r="S628" s="23"/>
      <c r="T628" s="23"/>
      <c r="U628" s="23"/>
      <c r="V628" s="23"/>
    </row>
    <row r="629" spans="1:23" x14ac:dyDescent="0.2">
      <c r="A629" s="1"/>
      <c r="G629" s="23"/>
      <c r="H629" s="23"/>
      <c r="I629" s="23"/>
      <c r="J629" s="23"/>
      <c r="K629" s="23"/>
      <c r="M629" s="23"/>
      <c r="N629" s="23"/>
      <c r="O629" s="23"/>
      <c r="P629" s="23"/>
      <c r="R629" s="23"/>
      <c r="S629" s="23"/>
      <c r="T629" s="23"/>
      <c r="U629" s="23"/>
      <c r="V629" s="23"/>
    </row>
    <row r="630" spans="1:23" x14ac:dyDescent="0.2">
      <c r="A630" s="1"/>
      <c r="G630" s="23"/>
      <c r="H630" s="23"/>
      <c r="I630" s="23"/>
      <c r="J630" s="23"/>
      <c r="K630" s="23"/>
      <c r="M630" s="23"/>
      <c r="N630" s="23"/>
      <c r="O630" s="23"/>
      <c r="P630" s="23"/>
      <c r="R630" s="23"/>
      <c r="S630" s="23"/>
      <c r="T630" s="23"/>
      <c r="U630" s="23"/>
      <c r="V630" s="23"/>
    </row>
    <row r="631" spans="1:23" x14ac:dyDescent="0.2">
      <c r="A631" s="1"/>
      <c r="G631" s="23"/>
      <c r="H631" s="23"/>
      <c r="I631" s="23"/>
      <c r="J631" s="23"/>
      <c r="K631" s="23"/>
      <c r="M631" s="23"/>
      <c r="N631" s="23"/>
      <c r="O631" s="23"/>
      <c r="P631" s="23"/>
      <c r="R631" s="21"/>
      <c r="S631" s="21"/>
      <c r="T631" s="21"/>
      <c r="U631" s="21"/>
      <c r="V631" s="21"/>
      <c r="W631" s="21"/>
    </row>
    <row r="632" spans="1:23" x14ac:dyDescent="0.2">
      <c r="A632" s="1"/>
      <c r="G632" s="23"/>
      <c r="H632" s="23"/>
      <c r="I632" s="23"/>
      <c r="J632" s="23"/>
      <c r="K632" s="23"/>
      <c r="M632" s="23"/>
      <c r="N632" s="23"/>
      <c r="O632" s="23"/>
      <c r="P632" s="23"/>
      <c r="R632" s="23"/>
      <c r="S632" s="23"/>
      <c r="T632" s="23"/>
      <c r="U632" s="23"/>
      <c r="V632" s="23"/>
    </row>
    <row r="633" spans="1:23" x14ac:dyDescent="0.2">
      <c r="A633" s="1"/>
      <c r="G633" s="23"/>
      <c r="H633" s="23"/>
      <c r="I633" s="23"/>
      <c r="J633" s="23"/>
      <c r="K633" s="23"/>
      <c r="M633" s="23"/>
      <c r="N633" s="23"/>
      <c r="O633" s="23"/>
      <c r="P633" s="23"/>
      <c r="R633" s="23"/>
      <c r="S633" s="23"/>
      <c r="T633" s="23"/>
      <c r="U633" s="23"/>
      <c r="V633" s="23"/>
    </row>
    <row r="634" spans="1:23" x14ac:dyDescent="0.2">
      <c r="A634" s="1"/>
      <c r="G634" s="23"/>
      <c r="H634" s="23"/>
      <c r="I634" s="23"/>
      <c r="J634" s="23"/>
      <c r="K634" s="23"/>
      <c r="M634" s="23"/>
      <c r="N634" s="23"/>
      <c r="O634" s="23"/>
      <c r="P634" s="23"/>
      <c r="R634" s="23"/>
      <c r="S634" s="23"/>
      <c r="T634" s="23"/>
      <c r="U634" s="23"/>
      <c r="V634" s="23"/>
    </row>
    <row r="635" spans="1:23" x14ac:dyDescent="0.2">
      <c r="A635" s="1"/>
      <c r="G635" s="23"/>
      <c r="H635" s="23"/>
      <c r="I635" s="23"/>
      <c r="J635" s="23"/>
      <c r="K635" s="23"/>
      <c r="M635" s="23"/>
      <c r="N635" s="23"/>
      <c r="O635" s="23"/>
      <c r="P635" s="23"/>
      <c r="R635" s="23"/>
      <c r="S635" s="23"/>
      <c r="T635" s="23"/>
      <c r="U635" s="23"/>
      <c r="V635" s="23"/>
    </row>
    <row r="636" spans="1:23" x14ac:dyDescent="0.2">
      <c r="A636" s="1"/>
      <c r="G636" s="23"/>
      <c r="H636" s="23"/>
      <c r="I636" s="23"/>
      <c r="J636" s="23"/>
      <c r="K636" s="23"/>
      <c r="M636" s="23"/>
      <c r="N636" s="23"/>
      <c r="O636" s="23"/>
      <c r="P636" s="23"/>
      <c r="R636" s="23"/>
      <c r="S636" s="23"/>
      <c r="T636" s="23"/>
      <c r="U636" s="23"/>
      <c r="V636" s="23"/>
    </row>
    <row r="637" spans="1:23" x14ac:dyDescent="0.2">
      <c r="A637" s="1"/>
      <c r="G637" s="23"/>
      <c r="H637" s="23"/>
      <c r="I637" s="23"/>
      <c r="J637" s="23"/>
      <c r="K637" s="23"/>
      <c r="M637" s="23"/>
      <c r="N637" s="23"/>
      <c r="O637" s="23"/>
      <c r="P637" s="23"/>
      <c r="R637" s="23"/>
      <c r="S637" s="23"/>
      <c r="T637" s="23"/>
      <c r="U637" s="23"/>
      <c r="V637" s="23"/>
    </row>
    <row r="638" spans="1:23" x14ac:dyDescent="0.2">
      <c r="A638" s="1"/>
      <c r="G638" s="23"/>
      <c r="H638" s="23"/>
      <c r="I638" s="23"/>
      <c r="J638" s="23"/>
      <c r="K638" s="23"/>
      <c r="M638" s="23"/>
      <c r="N638" s="23"/>
      <c r="O638" s="23"/>
      <c r="P638" s="23"/>
      <c r="R638" s="23"/>
      <c r="S638" s="23"/>
      <c r="T638" s="23"/>
      <c r="U638" s="23"/>
      <c r="V638" s="23"/>
    </row>
    <row r="639" spans="1:23" x14ac:dyDescent="0.2">
      <c r="A639" s="1"/>
      <c r="G639" s="23"/>
      <c r="H639" s="23"/>
      <c r="I639" s="23"/>
      <c r="J639" s="23"/>
      <c r="K639" s="23"/>
      <c r="M639" s="23"/>
      <c r="N639" s="23"/>
      <c r="O639" s="23"/>
      <c r="P639" s="23"/>
      <c r="R639" s="23"/>
      <c r="S639" s="23"/>
      <c r="T639" s="23"/>
      <c r="U639" s="23"/>
      <c r="V639" s="23"/>
    </row>
    <row r="640" spans="1:23" x14ac:dyDescent="0.2">
      <c r="A640" s="1"/>
      <c r="G640" s="23"/>
      <c r="H640" s="23"/>
      <c r="I640" s="23"/>
      <c r="J640" s="23"/>
      <c r="K640" s="23"/>
      <c r="M640" s="23"/>
      <c r="N640" s="23"/>
      <c r="O640" s="23"/>
      <c r="P640" s="23"/>
      <c r="R640" s="23"/>
      <c r="S640" s="23"/>
      <c r="T640" s="23"/>
      <c r="U640" s="23"/>
      <c r="V640" s="23"/>
    </row>
    <row r="641" spans="1:22" x14ac:dyDescent="0.2">
      <c r="A641" s="1"/>
      <c r="G641" s="23"/>
      <c r="H641" s="23"/>
      <c r="I641" s="23"/>
      <c r="J641" s="23"/>
      <c r="K641" s="23"/>
      <c r="M641" s="23"/>
      <c r="N641" s="23"/>
      <c r="O641" s="23"/>
      <c r="P641" s="23"/>
      <c r="R641" s="23"/>
      <c r="S641" s="23"/>
      <c r="T641" s="23"/>
      <c r="U641" s="23"/>
      <c r="V641" s="23"/>
    </row>
    <row r="642" spans="1:22" x14ac:dyDescent="0.2">
      <c r="A642" s="1"/>
      <c r="G642" s="23"/>
      <c r="H642" s="23"/>
      <c r="I642" s="23"/>
      <c r="J642" s="23"/>
      <c r="K642" s="23"/>
      <c r="M642" s="23"/>
      <c r="N642" s="23"/>
      <c r="O642" s="23"/>
      <c r="P642" s="23"/>
      <c r="R642" s="23"/>
      <c r="S642" s="23"/>
      <c r="T642" s="23"/>
      <c r="U642" s="23"/>
      <c r="V642" s="23"/>
    </row>
    <row r="643" spans="1:22" x14ac:dyDescent="0.2">
      <c r="A643" s="1"/>
      <c r="G643" s="23"/>
      <c r="H643" s="23"/>
      <c r="I643" s="23"/>
      <c r="J643" s="23"/>
      <c r="K643" s="23"/>
      <c r="M643" s="23"/>
      <c r="N643" s="23"/>
      <c r="O643" s="23"/>
      <c r="P643" s="23"/>
      <c r="R643" s="23"/>
      <c r="S643" s="23"/>
      <c r="T643" s="23"/>
      <c r="U643" s="23"/>
      <c r="V643" s="23"/>
    </row>
    <row r="644" spans="1:22" x14ac:dyDescent="0.2">
      <c r="A644" s="1"/>
      <c r="G644" s="23"/>
      <c r="H644" s="23"/>
      <c r="I644" s="23"/>
      <c r="J644" s="23"/>
      <c r="K644" s="23"/>
      <c r="M644" s="23"/>
      <c r="N644" s="23"/>
      <c r="O644" s="23"/>
      <c r="P644" s="23"/>
      <c r="R644" s="23"/>
      <c r="S644" s="23"/>
      <c r="T644" s="23"/>
      <c r="U644" s="23"/>
      <c r="V644" s="23"/>
    </row>
    <row r="645" spans="1:22" x14ac:dyDescent="0.2">
      <c r="A645" s="1"/>
      <c r="G645" s="23"/>
      <c r="H645" s="23"/>
      <c r="I645" s="23"/>
      <c r="J645" s="23"/>
      <c r="K645" s="23"/>
      <c r="M645" s="23"/>
      <c r="N645" s="23"/>
      <c r="O645" s="23"/>
      <c r="P645" s="23"/>
      <c r="R645" s="23"/>
      <c r="S645" s="23"/>
      <c r="T645" s="23"/>
      <c r="U645" s="23"/>
      <c r="V645" s="23"/>
    </row>
    <row r="646" spans="1:22" x14ac:dyDescent="0.2">
      <c r="A646" s="1"/>
      <c r="G646" s="23"/>
      <c r="H646" s="23"/>
      <c r="I646" s="23"/>
      <c r="J646" s="23"/>
      <c r="K646" s="23"/>
      <c r="M646" s="23"/>
      <c r="N646" s="23"/>
      <c r="O646" s="23"/>
      <c r="P646" s="23"/>
      <c r="R646" s="23"/>
      <c r="S646" s="23"/>
      <c r="T646" s="23"/>
      <c r="U646" s="23"/>
      <c r="V646" s="23"/>
    </row>
    <row r="647" spans="1:22" x14ac:dyDescent="0.2">
      <c r="A647" s="1"/>
      <c r="G647" s="23"/>
      <c r="H647" s="23"/>
      <c r="I647" s="23"/>
      <c r="J647" s="23"/>
      <c r="K647" s="23"/>
      <c r="M647" s="23"/>
      <c r="N647" s="23"/>
      <c r="O647" s="23"/>
      <c r="P647" s="23"/>
      <c r="R647" s="23"/>
      <c r="S647" s="23"/>
      <c r="T647" s="23"/>
      <c r="U647" s="23"/>
      <c r="V647" s="23"/>
    </row>
    <row r="648" spans="1:22" x14ac:dyDescent="0.2">
      <c r="A648" s="1"/>
      <c r="G648" s="23"/>
      <c r="H648" s="23"/>
      <c r="I648" s="23"/>
      <c r="J648" s="23"/>
      <c r="K648" s="23"/>
      <c r="M648" s="23"/>
      <c r="N648" s="23"/>
      <c r="O648" s="23"/>
      <c r="P648" s="23"/>
      <c r="R648" s="23"/>
      <c r="S648" s="23"/>
      <c r="T648" s="23"/>
      <c r="U648" s="23"/>
      <c r="V648" s="23"/>
    </row>
    <row r="649" spans="1:22" x14ac:dyDescent="0.2">
      <c r="A649" s="1"/>
      <c r="G649" s="23"/>
      <c r="H649" s="23"/>
      <c r="I649" s="23"/>
      <c r="J649" s="23"/>
      <c r="K649" s="23"/>
      <c r="M649" s="23"/>
      <c r="N649" s="23"/>
      <c r="O649" s="23"/>
      <c r="P649" s="23"/>
      <c r="R649" s="23"/>
      <c r="S649" s="23"/>
      <c r="T649" s="23"/>
      <c r="U649" s="23"/>
      <c r="V649" s="23"/>
    </row>
    <row r="650" spans="1:22" x14ac:dyDescent="0.2">
      <c r="A650" s="1"/>
      <c r="G650" s="23"/>
      <c r="H650" s="23"/>
      <c r="I650" s="23"/>
      <c r="J650" s="23"/>
      <c r="K650" s="23"/>
      <c r="M650" s="23"/>
      <c r="N650" s="23"/>
      <c r="O650" s="23"/>
      <c r="P650" s="23"/>
      <c r="R650" s="23"/>
      <c r="S650" s="23"/>
      <c r="T650" s="23"/>
      <c r="U650" s="23"/>
      <c r="V650" s="23"/>
    </row>
    <row r="651" spans="1:22" x14ac:dyDescent="0.2">
      <c r="A651" s="1"/>
      <c r="G651" s="23"/>
      <c r="H651" s="23"/>
      <c r="I651" s="23"/>
      <c r="J651" s="23"/>
      <c r="K651" s="23"/>
      <c r="M651" s="23"/>
      <c r="N651" s="23"/>
      <c r="O651" s="23"/>
      <c r="P651" s="23"/>
      <c r="R651" s="23"/>
      <c r="S651" s="23"/>
      <c r="T651" s="23"/>
      <c r="U651" s="23"/>
      <c r="V651" s="23"/>
    </row>
    <row r="652" spans="1:22" x14ac:dyDescent="0.2">
      <c r="A652" s="1"/>
      <c r="G652" s="23"/>
      <c r="H652" s="23"/>
      <c r="I652" s="23"/>
      <c r="J652" s="23"/>
      <c r="K652" s="23"/>
      <c r="M652" s="23"/>
      <c r="N652" s="23"/>
      <c r="O652" s="23"/>
      <c r="P652" s="23"/>
      <c r="R652" s="23"/>
      <c r="S652" s="23"/>
      <c r="T652" s="23"/>
      <c r="U652" s="23"/>
      <c r="V652" s="23"/>
    </row>
    <row r="653" spans="1:22" x14ac:dyDescent="0.2">
      <c r="A653" s="1"/>
      <c r="G653" s="23"/>
      <c r="H653" s="23"/>
      <c r="I653" s="23"/>
      <c r="J653" s="23"/>
      <c r="K653" s="23"/>
      <c r="M653" s="23"/>
      <c r="N653" s="23"/>
      <c r="O653" s="23"/>
      <c r="P653" s="23"/>
      <c r="R653" s="23"/>
      <c r="S653" s="23"/>
      <c r="T653" s="23"/>
      <c r="U653" s="23"/>
      <c r="V653" s="23"/>
    </row>
    <row r="654" spans="1:22" x14ac:dyDescent="0.2">
      <c r="A654" s="1"/>
      <c r="G654" s="23"/>
      <c r="H654" s="23"/>
      <c r="I654" s="23"/>
      <c r="J654" s="23"/>
      <c r="K654" s="23"/>
      <c r="M654" s="23"/>
      <c r="N654" s="23"/>
      <c r="O654" s="23"/>
      <c r="P654" s="23"/>
      <c r="R654" s="23"/>
      <c r="S654" s="23"/>
      <c r="T654" s="23"/>
      <c r="U654" s="23"/>
      <c r="V654" s="23"/>
    </row>
    <row r="655" spans="1:22" x14ac:dyDescent="0.2">
      <c r="A655" s="1"/>
      <c r="G655" s="23"/>
      <c r="H655" s="23"/>
      <c r="I655" s="23"/>
      <c r="J655" s="23"/>
      <c r="K655" s="23"/>
      <c r="M655" s="23"/>
      <c r="N655" s="23"/>
      <c r="O655" s="23"/>
      <c r="P655" s="23"/>
      <c r="R655" s="23"/>
      <c r="S655" s="23"/>
      <c r="T655" s="23"/>
      <c r="U655" s="23"/>
      <c r="V655" s="23"/>
    </row>
    <row r="656" spans="1:22" x14ac:dyDescent="0.2">
      <c r="A656" s="1"/>
      <c r="G656" s="23"/>
      <c r="H656" s="23"/>
      <c r="I656" s="23"/>
      <c r="J656" s="23"/>
      <c r="K656" s="23"/>
      <c r="M656" s="23"/>
      <c r="N656" s="23"/>
      <c r="O656" s="23"/>
      <c r="P656" s="23"/>
      <c r="R656" s="23"/>
      <c r="S656" s="23"/>
      <c r="T656" s="23"/>
      <c r="U656" s="23"/>
      <c r="V656" s="23"/>
    </row>
    <row r="657" spans="1:22" x14ac:dyDescent="0.2">
      <c r="A657" s="1"/>
      <c r="G657" s="23"/>
      <c r="H657" s="23"/>
      <c r="I657" s="23"/>
      <c r="J657" s="23"/>
      <c r="K657" s="23"/>
      <c r="M657" s="23"/>
      <c r="N657" s="23"/>
      <c r="O657" s="23"/>
      <c r="P657" s="23"/>
      <c r="R657" s="23"/>
      <c r="S657" s="23"/>
      <c r="T657" s="23"/>
      <c r="U657" s="23"/>
      <c r="V657" s="23"/>
    </row>
    <row r="658" spans="1:22" x14ac:dyDescent="0.2">
      <c r="A658" s="1"/>
      <c r="G658" s="23"/>
      <c r="H658" s="23"/>
      <c r="I658" s="23"/>
      <c r="J658" s="23"/>
      <c r="K658" s="23"/>
      <c r="M658" s="23"/>
      <c r="N658" s="23"/>
      <c r="O658" s="23"/>
      <c r="P658" s="23"/>
      <c r="R658" s="23"/>
      <c r="S658" s="23"/>
      <c r="T658" s="23"/>
      <c r="U658" s="23"/>
      <c r="V658" s="23"/>
    </row>
    <row r="659" spans="1:22" x14ac:dyDescent="0.2">
      <c r="A659" s="1"/>
      <c r="G659" s="23"/>
      <c r="H659" s="23"/>
      <c r="I659" s="23"/>
      <c r="J659" s="23"/>
      <c r="K659" s="23"/>
      <c r="M659" s="23"/>
      <c r="N659" s="23"/>
      <c r="O659" s="23"/>
      <c r="P659" s="23"/>
      <c r="R659" s="23"/>
      <c r="S659" s="23"/>
      <c r="T659" s="23"/>
      <c r="U659" s="23"/>
      <c r="V659" s="23"/>
    </row>
    <row r="660" spans="1:22" x14ac:dyDescent="0.2">
      <c r="A660" s="1"/>
      <c r="G660" s="23"/>
      <c r="H660" s="23"/>
      <c r="I660" s="23"/>
      <c r="J660" s="23"/>
      <c r="K660" s="23"/>
      <c r="M660" s="23"/>
      <c r="N660" s="23"/>
      <c r="O660" s="23"/>
      <c r="P660" s="23"/>
      <c r="R660" s="23"/>
      <c r="S660" s="23"/>
      <c r="T660" s="23"/>
      <c r="U660" s="23"/>
      <c r="V660" s="23"/>
    </row>
    <row r="661" spans="1:22" x14ac:dyDescent="0.2">
      <c r="A661" s="1"/>
      <c r="G661" s="23"/>
      <c r="H661" s="23"/>
      <c r="I661" s="23"/>
      <c r="J661" s="23"/>
      <c r="K661" s="23"/>
      <c r="M661" s="23"/>
      <c r="N661" s="23"/>
      <c r="O661" s="23"/>
      <c r="P661" s="23"/>
      <c r="R661" s="23"/>
      <c r="S661" s="23"/>
      <c r="T661" s="23"/>
      <c r="U661" s="23"/>
      <c r="V661" s="23"/>
    </row>
    <row r="662" spans="1:22" x14ac:dyDescent="0.2">
      <c r="A662" s="1"/>
      <c r="G662" s="23"/>
      <c r="H662" s="23"/>
      <c r="I662" s="23"/>
      <c r="J662" s="23"/>
      <c r="K662" s="23"/>
      <c r="M662" s="23"/>
      <c r="N662" s="23"/>
      <c r="O662" s="23"/>
      <c r="P662" s="23"/>
      <c r="R662" s="23"/>
      <c r="S662" s="23"/>
      <c r="T662" s="23"/>
      <c r="U662" s="23"/>
      <c r="V662" s="23"/>
    </row>
    <row r="663" spans="1:22" x14ac:dyDescent="0.2">
      <c r="A663" s="1"/>
      <c r="G663" s="23"/>
      <c r="H663" s="23"/>
      <c r="I663" s="23"/>
      <c r="J663" s="23"/>
      <c r="K663" s="23"/>
      <c r="M663" s="23"/>
      <c r="N663" s="23"/>
      <c r="O663" s="23"/>
      <c r="P663" s="23"/>
      <c r="R663" s="23"/>
      <c r="S663" s="23"/>
      <c r="T663" s="23"/>
      <c r="U663" s="23"/>
      <c r="V663" s="23"/>
    </row>
    <row r="664" spans="1:22" x14ac:dyDescent="0.2">
      <c r="A664" s="1"/>
      <c r="G664" s="23"/>
      <c r="H664" s="23"/>
      <c r="I664" s="23"/>
      <c r="J664" s="23"/>
      <c r="K664" s="23"/>
      <c r="M664" s="23"/>
      <c r="N664" s="23"/>
      <c r="O664" s="23"/>
      <c r="P664" s="23"/>
      <c r="R664" s="23"/>
      <c r="S664" s="23"/>
      <c r="T664" s="23"/>
      <c r="U664" s="23"/>
      <c r="V664" s="23"/>
    </row>
    <row r="665" spans="1:22" x14ac:dyDescent="0.2">
      <c r="A665" s="1"/>
      <c r="G665" s="23"/>
      <c r="H665" s="23"/>
      <c r="I665" s="23"/>
      <c r="J665" s="23"/>
      <c r="K665" s="23"/>
      <c r="M665" s="23"/>
      <c r="N665" s="23"/>
      <c r="O665" s="23"/>
      <c r="P665" s="23"/>
      <c r="R665" s="23"/>
      <c r="S665" s="23"/>
      <c r="T665" s="23"/>
      <c r="U665" s="23"/>
      <c r="V665" s="23"/>
    </row>
    <row r="666" spans="1:22" x14ac:dyDescent="0.2">
      <c r="A666" s="1"/>
      <c r="G666" s="23"/>
      <c r="H666" s="23"/>
      <c r="I666" s="23"/>
      <c r="J666" s="23"/>
      <c r="K666" s="23"/>
      <c r="M666" s="23"/>
      <c r="N666" s="23"/>
      <c r="O666" s="23"/>
      <c r="P666" s="23"/>
      <c r="R666" s="23"/>
      <c r="S666" s="23"/>
      <c r="T666" s="23"/>
      <c r="U666" s="23"/>
      <c r="V666" s="23"/>
    </row>
    <row r="667" spans="1:22" x14ac:dyDescent="0.2">
      <c r="A667" s="1"/>
      <c r="G667" s="23"/>
      <c r="H667" s="23"/>
      <c r="I667" s="23"/>
      <c r="J667" s="23"/>
      <c r="K667" s="23"/>
      <c r="M667" s="23"/>
      <c r="N667" s="23"/>
      <c r="O667" s="23"/>
      <c r="P667" s="23"/>
      <c r="R667" s="23"/>
      <c r="S667" s="23"/>
      <c r="T667" s="23"/>
      <c r="U667" s="23"/>
      <c r="V667" s="23"/>
    </row>
    <row r="668" spans="1:22" x14ac:dyDescent="0.2">
      <c r="A668" s="1"/>
      <c r="G668" s="23"/>
      <c r="H668" s="23"/>
      <c r="I668" s="23"/>
      <c r="J668" s="23"/>
      <c r="K668" s="23"/>
      <c r="M668" s="23"/>
      <c r="N668" s="23"/>
      <c r="O668" s="23"/>
      <c r="P668" s="23"/>
      <c r="R668" s="23"/>
      <c r="S668" s="23"/>
      <c r="T668" s="23"/>
      <c r="U668" s="23"/>
      <c r="V668" s="23"/>
    </row>
    <row r="669" spans="1:22" x14ac:dyDescent="0.2">
      <c r="A669" s="1"/>
      <c r="G669" s="23"/>
      <c r="H669" s="23"/>
      <c r="I669" s="23"/>
      <c r="J669" s="23"/>
      <c r="K669" s="23"/>
      <c r="M669" s="23"/>
      <c r="N669" s="23"/>
      <c r="O669" s="23"/>
      <c r="P669" s="23"/>
      <c r="R669" s="23"/>
      <c r="S669" s="23"/>
      <c r="T669" s="23"/>
      <c r="U669" s="23"/>
      <c r="V669" s="23"/>
    </row>
    <row r="670" spans="1:22" x14ac:dyDescent="0.2">
      <c r="A670" s="1"/>
      <c r="G670" s="23"/>
      <c r="H670" s="23"/>
      <c r="I670" s="23"/>
      <c r="J670" s="23"/>
      <c r="K670" s="23"/>
      <c r="M670" s="23"/>
      <c r="N670" s="23"/>
      <c r="O670" s="23"/>
      <c r="P670" s="23"/>
      <c r="R670" s="23"/>
      <c r="S670" s="23"/>
      <c r="T670" s="23"/>
      <c r="U670" s="23"/>
      <c r="V670" s="23"/>
    </row>
    <row r="671" spans="1:22" x14ac:dyDescent="0.2">
      <c r="A671" s="1"/>
      <c r="G671" s="23"/>
      <c r="H671" s="23"/>
      <c r="I671" s="23"/>
      <c r="J671" s="23"/>
      <c r="K671" s="23"/>
      <c r="M671" s="23"/>
      <c r="N671" s="23"/>
      <c r="O671" s="23"/>
      <c r="P671" s="23"/>
      <c r="R671" s="23"/>
      <c r="S671" s="23"/>
      <c r="T671" s="23"/>
      <c r="U671" s="23"/>
      <c r="V671" s="23"/>
    </row>
    <row r="672" spans="1:22" x14ac:dyDescent="0.2">
      <c r="A672" s="1"/>
      <c r="G672" s="23"/>
      <c r="H672" s="23"/>
      <c r="I672" s="23"/>
      <c r="J672" s="23"/>
      <c r="K672" s="23"/>
      <c r="M672" s="23"/>
      <c r="N672" s="23"/>
      <c r="O672" s="23"/>
      <c r="P672" s="23"/>
      <c r="R672" s="23"/>
      <c r="S672" s="23"/>
      <c r="T672" s="23"/>
      <c r="U672" s="23"/>
      <c r="V672" s="23"/>
    </row>
    <row r="673" spans="1:22" x14ac:dyDescent="0.2">
      <c r="A673" s="1"/>
      <c r="G673" s="23"/>
      <c r="H673" s="23"/>
      <c r="I673" s="23"/>
      <c r="J673" s="23"/>
      <c r="K673" s="23"/>
      <c r="M673" s="23"/>
      <c r="N673" s="23"/>
      <c r="O673" s="23"/>
      <c r="P673" s="23"/>
      <c r="R673" s="23"/>
      <c r="S673" s="23"/>
      <c r="T673" s="23"/>
      <c r="U673" s="23"/>
      <c r="V673" s="23"/>
    </row>
    <row r="674" spans="1:22" x14ac:dyDescent="0.2">
      <c r="A674" s="1"/>
      <c r="G674" s="23"/>
      <c r="H674" s="23"/>
      <c r="I674" s="23"/>
      <c r="J674" s="23"/>
      <c r="K674" s="23"/>
      <c r="M674" s="23"/>
      <c r="N674" s="23"/>
      <c r="O674" s="23"/>
      <c r="P674" s="23"/>
      <c r="R674" s="23"/>
      <c r="S674" s="23"/>
      <c r="T674" s="23"/>
      <c r="U674" s="23"/>
      <c r="V674" s="23"/>
    </row>
    <row r="675" spans="1:22" x14ac:dyDescent="0.2">
      <c r="A675" s="1"/>
      <c r="G675" s="23"/>
      <c r="H675" s="23"/>
      <c r="I675" s="23"/>
      <c r="J675" s="23"/>
      <c r="K675" s="23"/>
      <c r="M675" s="23"/>
      <c r="N675" s="23"/>
      <c r="O675" s="23"/>
      <c r="P675" s="23"/>
      <c r="R675" s="23"/>
      <c r="S675" s="23"/>
      <c r="T675" s="23"/>
      <c r="U675" s="23"/>
      <c r="V675" s="23"/>
    </row>
    <row r="676" spans="1:22" x14ac:dyDescent="0.2">
      <c r="A676" s="1"/>
      <c r="G676" s="23"/>
      <c r="H676" s="23"/>
      <c r="I676" s="23"/>
      <c r="J676" s="23"/>
      <c r="K676" s="23"/>
      <c r="M676" s="23"/>
      <c r="N676" s="23"/>
      <c r="O676" s="23"/>
      <c r="P676" s="23"/>
      <c r="R676" s="23"/>
      <c r="S676" s="23"/>
      <c r="T676" s="23"/>
      <c r="U676" s="23"/>
      <c r="V676" s="23"/>
    </row>
    <row r="677" spans="1:22" x14ac:dyDescent="0.2">
      <c r="A677" s="1"/>
      <c r="G677" s="23"/>
      <c r="H677" s="23"/>
      <c r="I677" s="23"/>
      <c r="J677" s="23"/>
      <c r="K677" s="23"/>
      <c r="M677" s="23"/>
      <c r="N677" s="23"/>
      <c r="O677" s="23"/>
      <c r="P677" s="23"/>
      <c r="R677" s="23"/>
      <c r="S677" s="23"/>
      <c r="T677" s="23"/>
      <c r="U677" s="23"/>
      <c r="V677" s="23"/>
    </row>
    <row r="678" spans="1:22" x14ac:dyDescent="0.2">
      <c r="A678" s="1"/>
      <c r="G678" s="23"/>
      <c r="H678" s="23"/>
      <c r="I678" s="23"/>
      <c r="J678" s="23"/>
      <c r="K678" s="23"/>
      <c r="M678" s="23"/>
      <c r="N678" s="23"/>
      <c r="O678" s="23"/>
      <c r="P678" s="23"/>
      <c r="R678" s="23"/>
      <c r="S678" s="23"/>
      <c r="T678" s="23"/>
      <c r="U678" s="23"/>
      <c r="V678" s="23"/>
    </row>
    <row r="679" spans="1:22" x14ac:dyDescent="0.2">
      <c r="A679" s="1"/>
      <c r="G679" s="23"/>
      <c r="H679" s="23"/>
      <c r="I679" s="23"/>
      <c r="J679" s="23"/>
      <c r="K679" s="23"/>
      <c r="M679" s="23"/>
      <c r="N679" s="23"/>
      <c r="O679" s="23"/>
      <c r="P679" s="23"/>
      <c r="R679" s="23"/>
      <c r="S679" s="23"/>
      <c r="T679" s="23"/>
      <c r="U679" s="23"/>
      <c r="V679" s="23"/>
    </row>
    <row r="680" spans="1:22" x14ac:dyDescent="0.2">
      <c r="A680" s="1"/>
      <c r="G680" s="23"/>
      <c r="H680" s="23"/>
      <c r="I680" s="23"/>
      <c r="J680" s="23"/>
      <c r="K680" s="23"/>
      <c r="M680" s="23"/>
      <c r="N680" s="23"/>
      <c r="O680" s="23"/>
      <c r="P680" s="23"/>
      <c r="R680" s="23"/>
      <c r="S680" s="23"/>
      <c r="T680" s="23"/>
      <c r="U680" s="23"/>
      <c r="V680" s="23"/>
    </row>
    <row r="681" spans="1:22" x14ac:dyDescent="0.2">
      <c r="A681" s="1"/>
      <c r="G681" s="23"/>
      <c r="H681" s="23"/>
      <c r="I681" s="23"/>
      <c r="J681" s="23"/>
      <c r="K681" s="23"/>
      <c r="M681" s="23"/>
      <c r="N681" s="23"/>
      <c r="O681" s="23"/>
      <c r="P681" s="23"/>
      <c r="R681" s="23"/>
      <c r="S681" s="23"/>
      <c r="T681" s="23"/>
      <c r="U681" s="23"/>
      <c r="V681" s="23"/>
    </row>
    <row r="682" spans="1:22" x14ac:dyDescent="0.2">
      <c r="A682" s="1"/>
      <c r="G682" s="23"/>
      <c r="H682" s="23"/>
      <c r="I682" s="23"/>
      <c r="J682" s="23"/>
      <c r="K682" s="23"/>
      <c r="M682" s="23"/>
      <c r="N682" s="23"/>
      <c r="O682" s="23"/>
      <c r="P682" s="23"/>
      <c r="R682" s="23"/>
      <c r="S682" s="23"/>
      <c r="T682" s="23"/>
      <c r="U682" s="23"/>
      <c r="V682" s="23"/>
    </row>
    <row r="683" spans="1:22" x14ac:dyDescent="0.2">
      <c r="A683" s="1"/>
      <c r="G683" s="23"/>
      <c r="H683" s="23"/>
      <c r="I683" s="23"/>
      <c r="J683" s="23"/>
      <c r="K683" s="23"/>
      <c r="M683" s="23"/>
      <c r="N683" s="23"/>
      <c r="O683" s="23"/>
      <c r="P683" s="23"/>
      <c r="R683" s="23"/>
      <c r="S683" s="23"/>
      <c r="T683" s="23"/>
      <c r="U683" s="23"/>
      <c r="V683" s="23"/>
    </row>
    <row r="684" spans="1:22" x14ac:dyDescent="0.2">
      <c r="A684" s="1"/>
      <c r="G684" s="23"/>
      <c r="H684" s="23"/>
      <c r="I684" s="23"/>
      <c r="J684" s="23"/>
      <c r="K684" s="23"/>
      <c r="M684" s="23"/>
      <c r="N684" s="23"/>
      <c r="O684" s="23"/>
      <c r="P684" s="23"/>
      <c r="R684" s="23"/>
      <c r="S684" s="23"/>
      <c r="T684" s="23"/>
      <c r="U684" s="23"/>
      <c r="V684" s="23"/>
    </row>
    <row r="685" spans="1:22" x14ac:dyDescent="0.2">
      <c r="A685" s="1"/>
      <c r="G685" s="23"/>
      <c r="H685" s="23"/>
      <c r="I685" s="23"/>
      <c r="J685" s="23"/>
      <c r="K685" s="23"/>
      <c r="M685" s="23"/>
      <c r="N685" s="23"/>
      <c r="O685" s="23"/>
      <c r="P685" s="23"/>
      <c r="R685" s="23"/>
      <c r="S685" s="23"/>
      <c r="T685" s="23"/>
      <c r="U685" s="23"/>
      <c r="V685" s="23"/>
    </row>
    <row r="686" spans="1:22" x14ac:dyDescent="0.2">
      <c r="A686" s="1"/>
      <c r="G686" s="23"/>
      <c r="H686" s="23"/>
      <c r="I686" s="23"/>
      <c r="J686" s="23"/>
      <c r="K686" s="23"/>
      <c r="M686" s="23"/>
      <c r="N686" s="23"/>
      <c r="O686" s="23"/>
      <c r="P686" s="23"/>
      <c r="R686" s="23"/>
      <c r="S686" s="23"/>
      <c r="T686" s="23"/>
      <c r="U686" s="23"/>
      <c r="V686" s="23"/>
    </row>
    <row r="687" spans="1:22" x14ac:dyDescent="0.2">
      <c r="A687" s="1"/>
      <c r="G687" s="23"/>
      <c r="H687" s="23"/>
      <c r="I687" s="23"/>
      <c r="J687" s="23"/>
      <c r="K687" s="23"/>
      <c r="M687" s="23"/>
      <c r="N687" s="23"/>
      <c r="O687" s="23"/>
      <c r="P687" s="23"/>
      <c r="R687" s="23"/>
      <c r="S687" s="23"/>
      <c r="T687" s="23"/>
      <c r="U687" s="23"/>
      <c r="V687" s="23"/>
    </row>
    <row r="688" spans="1:22" x14ac:dyDescent="0.2">
      <c r="A688" s="1"/>
      <c r="G688" s="23"/>
      <c r="H688" s="23"/>
      <c r="I688" s="23"/>
      <c r="J688" s="23"/>
      <c r="K688" s="23"/>
      <c r="M688" s="23"/>
      <c r="N688" s="23"/>
      <c r="O688" s="23"/>
      <c r="P688" s="23"/>
      <c r="R688" s="23"/>
      <c r="S688" s="23"/>
      <c r="T688" s="23"/>
      <c r="U688" s="23"/>
      <c r="V688" s="23"/>
    </row>
    <row r="689" spans="1:22" x14ac:dyDescent="0.2">
      <c r="A689" s="1"/>
      <c r="G689" s="23"/>
      <c r="H689" s="23"/>
      <c r="I689" s="23"/>
      <c r="J689" s="23"/>
      <c r="K689" s="23"/>
      <c r="M689" s="23"/>
      <c r="N689" s="23"/>
      <c r="O689" s="23"/>
      <c r="P689" s="23"/>
      <c r="R689" s="23"/>
      <c r="S689" s="23"/>
      <c r="T689" s="23"/>
      <c r="U689" s="23"/>
      <c r="V689" s="23"/>
    </row>
    <row r="690" spans="1:22" x14ac:dyDescent="0.2">
      <c r="A690" s="1"/>
      <c r="G690" s="23"/>
      <c r="H690" s="23"/>
      <c r="I690" s="23"/>
      <c r="J690" s="23"/>
      <c r="K690" s="23"/>
      <c r="M690" s="23"/>
      <c r="N690" s="23"/>
      <c r="O690" s="23"/>
      <c r="P690" s="23"/>
      <c r="R690" s="23"/>
      <c r="S690" s="23"/>
      <c r="T690" s="23"/>
      <c r="U690" s="23"/>
      <c r="V690" s="23"/>
    </row>
    <row r="691" spans="1:22" x14ac:dyDescent="0.2">
      <c r="A691" s="1"/>
      <c r="G691" s="23"/>
      <c r="H691" s="23"/>
      <c r="I691" s="23"/>
      <c r="J691" s="23"/>
      <c r="K691" s="23"/>
      <c r="M691" s="23"/>
      <c r="N691" s="23"/>
      <c r="O691" s="23"/>
      <c r="P691" s="23"/>
      <c r="R691" s="23"/>
      <c r="S691" s="23"/>
      <c r="T691" s="23"/>
      <c r="U691" s="23"/>
      <c r="V691" s="23"/>
    </row>
    <row r="692" spans="1:22" x14ac:dyDescent="0.2">
      <c r="A692" s="1"/>
      <c r="G692" s="23"/>
      <c r="H692" s="23"/>
      <c r="I692" s="23"/>
      <c r="J692" s="23"/>
      <c r="K692" s="23"/>
      <c r="M692" s="23"/>
      <c r="N692" s="23"/>
      <c r="O692" s="23"/>
      <c r="P692" s="23"/>
      <c r="R692" s="23"/>
      <c r="S692" s="23"/>
      <c r="T692" s="23"/>
      <c r="U692" s="23"/>
      <c r="V692" s="23"/>
    </row>
    <row r="693" spans="1:22" x14ac:dyDescent="0.2">
      <c r="A693" s="1"/>
      <c r="G693" s="23"/>
      <c r="H693" s="23"/>
      <c r="I693" s="23"/>
      <c r="J693" s="23"/>
      <c r="K693" s="23"/>
      <c r="M693" s="23"/>
      <c r="N693" s="23"/>
      <c r="O693" s="23"/>
      <c r="P693" s="23"/>
      <c r="R693" s="23"/>
      <c r="S693" s="23"/>
      <c r="T693" s="23"/>
      <c r="U693" s="23"/>
      <c r="V693" s="23"/>
    </row>
    <row r="694" spans="1:22" x14ac:dyDescent="0.2">
      <c r="A694" s="1"/>
      <c r="G694" s="23"/>
      <c r="H694" s="23"/>
      <c r="I694" s="23"/>
      <c r="J694" s="23"/>
      <c r="K694" s="23"/>
      <c r="M694" s="23"/>
      <c r="N694" s="23"/>
      <c r="O694" s="23"/>
      <c r="P694" s="23"/>
      <c r="R694" s="23"/>
      <c r="S694" s="23"/>
      <c r="T694" s="23"/>
      <c r="U694" s="23"/>
      <c r="V694" s="23"/>
    </row>
    <row r="695" spans="1:22" x14ac:dyDescent="0.2">
      <c r="A695" s="1"/>
      <c r="G695" s="23"/>
      <c r="H695" s="23"/>
      <c r="I695" s="23"/>
      <c r="J695" s="23"/>
      <c r="K695" s="23"/>
      <c r="M695" s="23"/>
      <c r="N695" s="23"/>
      <c r="O695" s="23"/>
      <c r="P695" s="23"/>
      <c r="R695" s="23"/>
      <c r="S695" s="23"/>
      <c r="T695" s="23"/>
      <c r="U695" s="23"/>
      <c r="V695" s="23"/>
    </row>
    <row r="696" spans="1:22" x14ac:dyDescent="0.2">
      <c r="A696" s="1"/>
      <c r="G696" s="23"/>
      <c r="H696" s="23"/>
      <c r="I696" s="23"/>
      <c r="J696" s="23"/>
      <c r="K696" s="23"/>
      <c r="M696" s="23"/>
      <c r="N696" s="23"/>
      <c r="O696" s="23"/>
      <c r="P696" s="23"/>
      <c r="R696" s="23"/>
      <c r="S696" s="23"/>
      <c r="T696" s="23"/>
      <c r="U696" s="23"/>
      <c r="V696" s="23"/>
    </row>
    <row r="697" spans="1:22" x14ac:dyDescent="0.2">
      <c r="A697" s="1"/>
      <c r="G697" s="23"/>
      <c r="H697" s="23"/>
      <c r="I697" s="23"/>
      <c r="J697" s="23"/>
      <c r="K697" s="23"/>
      <c r="M697" s="23"/>
      <c r="N697" s="23"/>
      <c r="O697" s="23"/>
      <c r="P697" s="23"/>
      <c r="R697" s="23"/>
      <c r="S697" s="23"/>
      <c r="T697" s="23"/>
      <c r="U697" s="23"/>
      <c r="V697" s="23"/>
    </row>
    <row r="698" spans="1:22" x14ac:dyDescent="0.2">
      <c r="A698" s="1"/>
      <c r="G698" s="23"/>
      <c r="H698" s="23"/>
      <c r="I698" s="23"/>
      <c r="J698" s="23"/>
      <c r="K698" s="23"/>
      <c r="M698" s="23"/>
      <c r="N698" s="23"/>
      <c r="O698" s="23"/>
      <c r="P698" s="23"/>
      <c r="R698" s="23"/>
      <c r="S698" s="23"/>
      <c r="T698" s="23"/>
      <c r="U698" s="23"/>
      <c r="V698" s="23"/>
    </row>
    <row r="699" spans="1:22" x14ac:dyDescent="0.2">
      <c r="A699" s="1"/>
      <c r="G699" s="23"/>
      <c r="H699" s="23"/>
      <c r="I699" s="23"/>
      <c r="J699" s="23"/>
      <c r="K699" s="23"/>
      <c r="M699" s="23"/>
      <c r="N699" s="23"/>
      <c r="O699" s="23"/>
      <c r="P699" s="23"/>
      <c r="R699" s="23"/>
      <c r="S699" s="23"/>
      <c r="T699" s="23"/>
      <c r="U699" s="23"/>
      <c r="V699" s="23"/>
    </row>
    <row r="700" spans="1:22" x14ac:dyDescent="0.2">
      <c r="A700" s="1"/>
      <c r="G700" s="23"/>
      <c r="H700" s="23"/>
      <c r="I700" s="23"/>
      <c r="J700" s="23"/>
      <c r="K700" s="23"/>
      <c r="M700" s="23"/>
      <c r="N700" s="23"/>
      <c r="O700" s="23"/>
      <c r="P700" s="23"/>
      <c r="R700" s="23"/>
      <c r="S700" s="23"/>
      <c r="T700" s="23"/>
      <c r="U700" s="23"/>
      <c r="V700" s="23"/>
    </row>
    <row r="701" spans="1:22" x14ac:dyDescent="0.2">
      <c r="A701" s="1"/>
      <c r="G701" s="23"/>
      <c r="H701" s="23"/>
      <c r="I701" s="23"/>
      <c r="J701" s="23"/>
      <c r="K701" s="23"/>
      <c r="M701" s="23"/>
      <c r="N701" s="23"/>
      <c r="O701" s="23"/>
      <c r="P701" s="23"/>
      <c r="R701" s="23"/>
      <c r="S701" s="23"/>
      <c r="T701" s="23"/>
      <c r="U701" s="23"/>
      <c r="V701" s="23"/>
    </row>
    <row r="702" spans="1:22" x14ac:dyDescent="0.2">
      <c r="A702" s="1"/>
      <c r="G702" s="23"/>
      <c r="H702" s="23"/>
      <c r="I702" s="23"/>
      <c r="J702" s="23"/>
      <c r="K702" s="23"/>
      <c r="M702" s="23"/>
      <c r="N702" s="23"/>
      <c r="O702" s="23"/>
      <c r="P702" s="23"/>
      <c r="R702" s="23"/>
      <c r="S702" s="23"/>
      <c r="T702" s="23"/>
      <c r="U702" s="23"/>
      <c r="V702" s="23"/>
    </row>
    <row r="703" spans="1:22" x14ac:dyDescent="0.2">
      <c r="A703" s="1"/>
      <c r="G703" s="23"/>
      <c r="H703" s="23"/>
      <c r="I703" s="23"/>
      <c r="J703" s="23"/>
      <c r="K703" s="23"/>
      <c r="M703" s="23"/>
      <c r="N703" s="23"/>
      <c r="O703" s="23"/>
      <c r="P703" s="23"/>
      <c r="R703" s="23"/>
      <c r="S703" s="23"/>
      <c r="T703" s="23"/>
      <c r="U703" s="23"/>
      <c r="V703" s="23"/>
    </row>
    <row r="704" spans="1:22" x14ac:dyDescent="0.2">
      <c r="A704" s="1"/>
      <c r="G704" s="23"/>
      <c r="H704" s="23"/>
      <c r="I704" s="23"/>
      <c r="J704" s="23"/>
      <c r="K704" s="23"/>
      <c r="M704" s="23"/>
      <c r="N704" s="23"/>
      <c r="O704" s="23"/>
      <c r="P704" s="23"/>
      <c r="R704" s="23"/>
      <c r="S704" s="23"/>
      <c r="T704" s="23"/>
      <c r="U704" s="23"/>
      <c r="V704" s="23"/>
    </row>
    <row r="705" spans="1:22" x14ac:dyDescent="0.2">
      <c r="A705" s="1"/>
      <c r="G705" s="23"/>
      <c r="H705" s="23"/>
      <c r="I705" s="23"/>
      <c r="J705" s="23"/>
      <c r="K705" s="23"/>
      <c r="M705" s="23"/>
      <c r="N705" s="23"/>
      <c r="O705" s="23"/>
      <c r="P705" s="23"/>
      <c r="R705" s="23"/>
      <c r="S705" s="23"/>
      <c r="T705" s="23"/>
      <c r="U705" s="23"/>
      <c r="V705" s="23"/>
    </row>
    <row r="706" spans="1:22" x14ac:dyDescent="0.2">
      <c r="A706" s="1"/>
      <c r="G706" s="23"/>
      <c r="H706" s="23"/>
      <c r="I706" s="23"/>
      <c r="J706" s="23"/>
      <c r="K706" s="23"/>
      <c r="M706" s="23"/>
      <c r="N706" s="23"/>
      <c r="O706" s="23"/>
      <c r="P706" s="23"/>
      <c r="R706" s="23"/>
      <c r="S706" s="23"/>
      <c r="T706" s="23"/>
      <c r="U706" s="23"/>
      <c r="V706" s="23"/>
    </row>
    <row r="707" spans="1:22" x14ac:dyDescent="0.2">
      <c r="A707" s="1"/>
      <c r="G707" s="23"/>
      <c r="H707" s="23"/>
      <c r="I707" s="23"/>
      <c r="J707" s="23"/>
      <c r="K707" s="23"/>
      <c r="M707" s="23"/>
      <c r="N707" s="23"/>
      <c r="O707" s="23"/>
      <c r="P707" s="23"/>
      <c r="R707" s="23"/>
      <c r="S707" s="23"/>
      <c r="T707" s="23"/>
      <c r="U707" s="23"/>
      <c r="V707" s="23"/>
    </row>
    <row r="708" spans="1:22" x14ac:dyDescent="0.2">
      <c r="A708" s="1"/>
      <c r="G708" s="23"/>
      <c r="H708" s="23"/>
      <c r="I708" s="23"/>
      <c r="J708" s="23"/>
      <c r="K708" s="23"/>
      <c r="M708" s="23"/>
      <c r="N708" s="23"/>
      <c r="O708" s="23"/>
      <c r="P708" s="23"/>
      <c r="R708" s="23"/>
      <c r="S708" s="23"/>
      <c r="T708" s="23"/>
      <c r="U708" s="23"/>
      <c r="V708" s="23"/>
    </row>
    <row r="709" spans="1:22" x14ac:dyDescent="0.2">
      <c r="A709" s="1"/>
      <c r="G709" s="23"/>
      <c r="H709" s="23"/>
      <c r="I709" s="23"/>
      <c r="J709" s="23"/>
      <c r="K709" s="23"/>
      <c r="M709" s="23"/>
      <c r="N709" s="23"/>
      <c r="O709" s="23"/>
      <c r="P709" s="23"/>
      <c r="R709" s="23"/>
      <c r="S709" s="23"/>
      <c r="T709" s="23"/>
      <c r="U709" s="23"/>
      <c r="V709" s="23"/>
    </row>
    <row r="710" spans="1:22" x14ac:dyDescent="0.2">
      <c r="A710" s="1"/>
      <c r="G710" s="23"/>
      <c r="H710" s="23"/>
      <c r="I710" s="23"/>
      <c r="J710" s="23"/>
      <c r="K710" s="23"/>
      <c r="M710" s="23"/>
      <c r="N710" s="23"/>
      <c r="O710" s="23"/>
      <c r="P710" s="23"/>
      <c r="R710" s="23"/>
      <c r="S710" s="23"/>
      <c r="T710" s="23"/>
      <c r="U710" s="23"/>
      <c r="V710" s="23"/>
    </row>
    <row r="711" spans="1:22" x14ac:dyDescent="0.2">
      <c r="A711" s="1"/>
      <c r="G711" s="23"/>
      <c r="H711" s="23"/>
      <c r="I711" s="23"/>
      <c r="J711" s="23"/>
      <c r="K711" s="23"/>
      <c r="M711" s="23"/>
      <c r="N711" s="23"/>
      <c r="O711" s="23"/>
      <c r="P711" s="23"/>
      <c r="R711" s="23"/>
      <c r="S711" s="23"/>
      <c r="T711" s="23"/>
      <c r="U711" s="23"/>
      <c r="V711" s="23"/>
    </row>
    <row r="712" spans="1:22" x14ac:dyDescent="0.2">
      <c r="A712" s="1"/>
      <c r="G712" s="23"/>
      <c r="H712" s="23"/>
      <c r="I712" s="23"/>
      <c r="J712" s="23"/>
      <c r="K712" s="23"/>
      <c r="M712" s="23"/>
      <c r="N712" s="23"/>
      <c r="O712" s="23"/>
      <c r="P712" s="23"/>
      <c r="R712" s="23"/>
      <c r="S712" s="23"/>
      <c r="T712" s="23"/>
      <c r="U712" s="23"/>
      <c r="V712" s="23"/>
    </row>
    <row r="713" spans="1:22" x14ac:dyDescent="0.2">
      <c r="A713" s="1"/>
      <c r="G713" s="23"/>
      <c r="H713" s="23"/>
      <c r="I713" s="23"/>
      <c r="J713" s="23"/>
      <c r="K713" s="23"/>
      <c r="M713" s="23"/>
      <c r="N713" s="23"/>
      <c r="O713" s="23"/>
      <c r="P713" s="23"/>
      <c r="R713" s="23"/>
      <c r="S713" s="23"/>
      <c r="T713" s="23"/>
      <c r="U713" s="23"/>
      <c r="V713" s="23"/>
    </row>
    <row r="714" spans="1:22" x14ac:dyDescent="0.2">
      <c r="A714" s="1"/>
      <c r="G714" s="23"/>
      <c r="H714" s="23"/>
      <c r="I714" s="23"/>
      <c r="J714" s="23"/>
      <c r="K714" s="23"/>
      <c r="M714" s="23"/>
      <c r="N714" s="23"/>
      <c r="O714" s="23"/>
      <c r="P714" s="23"/>
      <c r="R714" s="23"/>
      <c r="S714" s="23"/>
      <c r="T714" s="23"/>
      <c r="U714" s="23"/>
      <c r="V714" s="23"/>
    </row>
    <row r="715" spans="1:22" x14ac:dyDescent="0.2">
      <c r="A715" s="1"/>
      <c r="G715" s="23"/>
      <c r="H715" s="23"/>
      <c r="I715" s="23"/>
      <c r="J715" s="23"/>
      <c r="K715" s="23"/>
      <c r="M715" s="23"/>
      <c r="N715" s="23"/>
      <c r="O715" s="23"/>
      <c r="P715" s="23"/>
      <c r="R715" s="23"/>
      <c r="S715" s="23"/>
      <c r="T715" s="23"/>
      <c r="U715" s="23"/>
      <c r="V715" s="23"/>
    </row>
    <row r="716" spans="1:22" x14ac:dyDescent="0.2">
      <c r="A716" s="1"/>
      <c r="G716" s="23"/>
      <c r="H716" s="23"/>
      <c r="I716" s="23"/>
      <c r="J716" s="23"/>
      <c r="K716" s="23"/>
      <c r="M716" s="23"/>
      <c r="N716" s="23"/>
      <c r="O716" s="23"/>
      <c r="P716" s="23"/>
      <c r="R716" s="23"/>
      <c r="S716" s="23"/>
      <c r="T716" s="23"/>
      <c r="U716" s="23"/>
      <c r="V716" s="23"/>
    </row>
    <row r="717" spans="1:22" x14ac:dyDescent="0.2">
      <c r="A717" s="1"/>
      <c r="G717" s="23"/>
      <c r="H717" s="23"/>
      <c r="I717" s="23"/>
      <c r="J717" s="23"/>
      <c r="K717" s="23"/>
      <c r="M717" s="23"/>
      <c r="N717" s="23"/>
      <c r="O717" s="23"/>
      <c r="P717" s="23"/>
      <c r="R717" s="23"/>
      <c r="S717" s="23"/>
      <c r="T717" s="23"/>
      <c r="U717" s="23"/>
      <c r="V717" s="23"/>
    </row>
    <row r="718" spans="1:22" x14ac:dyDescent="0.2">
      <c r="A718" s="1"/>
      <c r="G718" s="23"/>
      <c r="H718" s="23"/>
      <c r="I718" s="23"/>
      <c r="J718" s="23"/>
      <c r="K718" s="23"/>
      <c r="M718" s="23"/>
      <c r="N718" s="23"/>
      <c r="O718" s="23"/>
      <c r="P718" s="23"/>
      <c r="R718" s="23"/>
      <c r="S718" s="23"/>
      <c r="T718" s="23"/>
      <c r="U718" s="23"/>
      <c r="V718" s="23"/>
    </row>
    <row r="719" spans="1:22" x14ac:dyDescent="0.2">
      <c r="A719" s="1"/>
      <c r="G719" s="23"/>
      <c r="H719" s="23"/>
      <c r="I719" s="23"/>
      <c r="J719" s="23"/>
      <c r="K719" s="23"/>
      <c r="M719" s="23"/>
      <c r="N719" s="23"/>
      <c r="O719" s="23"/>
      <c r="P719" s="23"/>
      <c r="R719" s="23"/>
      <c r="S719" s="23"/>
      <c r="T719" s="23"/>
      <c r="U719" s="23"/>
      <c r="V719" s="23"/>
    </row>
    <row r="720" spans="1:22" x14ac:dyDescent="0.2">
      <c r="A720" s="1"/>
      <c r="G720" s="23"/>
      <c r="H720" s="23"/>
      <c r="I720" s="23"/>
      <c r="J720" s="23"/>
      <c r="K720" s="23"/>
      <c r="M720" s="23"/>
      <c r="N720" s="23"/>
      <c r="O720" s="23"/>
      <c r="P720" s="23"/>
      <c r="R720" s="23"/>
      <c r="S720" s="23"/>
      <c r="T720" s="23"/>
      <c r="U720" s="23"/>
      <c r="V720" s="23"/>
    </row>
    <row r="721" spans="1:22" x14ac:dyDescent="0.2">
      <c r="A721" s="1"/>
      <c r="G721" s="23"/>
      <c r="H721" s="23"/>
      <c r="I721" s="23"/>
      <c r="J721" s="23"/>
      <c r="K721" s="23"/>
      <c r="M721" s="23"/>
      <c r="N721" s="23"/>
      <c r="O721" s="23"/>
      <c r="P721" s="23"/>
      <c r="R721" s="23"/>
      <c r="S721" s="23"/>
      <c r="T721" s="23"/>
      <c r="U721" s="23"/>
      <c r="V721" s="23"/>
    </row>
    <row r="722" spans="1:22" x14ac:dyDescent="0.2">
      <c r="A722" s="1"/>
      <c r="G722" s="23"/>
      <c r="H722" s="23"/>
      <c r="I722" s="23"/>
      <c r="J722" s="23"/>
      <c r="K722" s="23"/>
      <c r="M722" s="23"/>
      <c r="N722" s="23"/>
      <c r="O722" s="23"/>
      <c r="P722" s="23"/>
      <c r="R722" s="23"/>
      <c r="S722" s="23"/>
      <c r="T722" s="23"/>
      <c r="U722" s="23"/>
      <c r="V722" s="23"/>
    </row>
    <row r="723" spans="1:22" x14ac:dyDescent="0.2">
      <c r="A723" s="1"/>
      <c r="G723" s="23"/>
      <c r="H723" s="23"/>
      <c r="I723" s="23"/>
      <c r="J723" s="23"/>
      <c r="K723" s="23"/>
      <c r="M723" s="23"/>
      <c r="N723" s="23"/>
      <c r="O723" s="23"/>
      <c r="P723" s="23"/>
      <c r="R723" s="23"/>
      <c r="S723" s="23"/>
      <c r="T723" s="23"/>
      <c r="U723" s="23"/>
      <c r="V723" s="23"/>
    </row>
    <row r="724" spans="1:22" x14ac:dyDescent="0.2">
      <c r="A724" s="1"/>
      <c r="G724" s="23"/>
      <c r="H724" s="23"/>
      <c r="I724" s="23"/>
      <c r="J724" s="23"/>
      <c r="K724" s="23"/>
      <c r="M724" s="23"/>
      <c r="N724" s="23"/>
      <c r="O724" s="23"/>
      <c r="P724" s="23"/>
      <c r="R724" s="23"/>
      <c r="S724" s="23"/>
      <c r="T724" s="23"/>
      <c r="U724" s="23"/>
      <c r="V724" s="23"/>
    </row>
    <row r="725" spans="1:22" x14ac:dyDescent="0.2">
      <c r="A725" s="1"/>
      <c r="G725" s="23"/>
      <c r="H725" s="23"/>
      <c r="I725" s="23"/>
      <c r="J725" s="23"/>
      <c r="K725" s="23"/>
      <c r="M725" s="23"/>
      <c r="N725" s="23"/>
      <c r="O725" s="23"/>
      <c r="P725" s="23"/>
      <c r="R725" s="23"/>
      <c r="S725" s="23"/>
      <c r="T725" s="23"/>
      <c r="U725" s="23"/>
      <c r="V725" s="23"/>
    </row>
    <row r="726" spans="1:22" x14ac:dyDescent="0.2">
      <c r="A726" s="1"/>
      <c r="G726" s="23"/>
      <c r="H726" s="23"/>
      <c r="I726" s="23"/>
      <c r="J726" s="23"/>
      <c r="K726" s="23"/>
      <c r="M726" s="23"/>
      <c r="N726" s="23"/>
      <c r="O726" s="23"/>
      <c r="P726" s="23"/>
      <c r="R726" s="23"/>
      <c r="S726" s="23"/>
      <c r="T726" s="23"/>
      <c r="U726" s="23"/>
      <c r="V726" s="23"/>
    </row>
    <row r="727" spans="1:22" x14ac:dyDescent="0.2">
      <c r="A727" s="1"/>
      <c r="G727" s="23"/>
      <c r="H727" s="23"/>
      <c r="I727" s="23"/>
      <c r="J727" s="23"/>
      <c r="K727" s="23"/>
      <c r="M727" s="23"/>
      <c r="N727" s="23"/>
      <c r="O727" s="23"/>
      <c r="P727" s="23"/>
      <c r="R727" s="23"/>
      <c r="S727" s="23"/>
      <c r="T727" s="23"/>
      <c r="U727" s="23"/>
      <c r="V727" s="23"/>
    </row>
    <row r="728" spans="1:22" x14ac:dyDescent="0.2">
      <c r="A728" s="1"/>
      <c r="G728" s="23"/>
      <c r="H728" s="23"/>
      <c r="I728" s="23"/>
      <c r="J728" s="23"/>
      <c r="K728" s="23"/>
      <c r="M728" s="23"/>
      <c r="N728" s="23"/>
      <c r="O728" s="23"/>
      <c r="P728" s="23"/>
      <c r="R728" s="23"/>
      <c r="S728" s="23"/>
      <c r="T728" s="23"/>
      <c r="U728" s="23"/>
      <c r="V728" s="23"/>
    </row>
    <row r="729" spans="1:22" x14ac:dyDescent="0.2">
      <c r="A729" s="1"/>
      <c r="G729" s="23"/>
      <c r="H729" s="23"/>
      <c r="I729" s="23"/>
      <c r="J729" s="23"/>
      <c r="K729" s="23"/>
      <c r="M729" s="23"/>
      <c r="N729" s="23"/>
      <c r="O729" s="23"/>
      <c r="P729" s="23"/>
      <c r="R729" s="23"/>
      <c r="S729" s="23"/>
      <c r="T729" s="23"/>
      <c r="U729" s="23"/>
      <c r="V729" s="23"/>
    </row>
    <row r="730" spans="1:22" x14ac:dyDescent="0.2">
      <c r="A730" s="1"/>
      <c r="G730" s="23"/>
      <c r="H730" s="23"/>
      <c r="I730" s="23"/>
      <c r="J730" s="23"/>
      <c r="K730" s="23"/>
      <c r="M730" s="23"/>
      <c r="N730" s="23"/>
      <c r="O730" s="23"/>
      <c r="P730" s="23"/>
      <c r="R730" s="23"/>
      <c r="S730" s="23"/>
      <c r="T730" s="23"/>
      <c r="U730" s="23"/>
      <c r="V730" s="23"/>
    </row>
    <row r="731" spans="1:22" x14ac:dyDescent="0.2">
      <c r="A731" s="1"/>
      <c r="G731" s="23"/>
      <c r="H731" s="23"/>
      <c r="I731" s="23"/>
      <c r="J731" s="23"/>
      <c r="K731" s="23"/>
      <c r="M731" s="23"/>
      <c r="N731" s="23"/>
      <c r="O731" s="23"/>
      <c r="P731" s="23"/>
      <c r="R731" s="23"/>
      <c r="S731" s="23"/>
      <c r="T731" s="23"/>
      <c r="U731" s="23"/>
      <c r="V731" s="23"/>
    </row>
    <row r="732" spans="1:22" x14ac:dyDescent="0.2">
      <c r="A732" s="1"/>
      <c r="G732" s="23"/>
      <c r="H732" s="23"/>
      <c r="I732" s="23"/>
      <c r="J732" s="23"/>
      <c r="K732" s="23"/>
      <c r="M732" s="23"/>
      <c r="N732" s="23"/>
      <c r="O732" s="23"/>
      <c r="P732" s="23"/>
      <c r="R732" s="23"/>
      <c r="S732" s="23"/>
      <c r="T732" s="23"/>
      <c r="U732" s="23"/>
      <c r="V732" s="23"/>
    </row>
    <row r="733" spans="1:22" x14ac:dyDescent="0.2">
      <c r="A733" s="1"/>
      <c r="G733" s="23"/>
      <c r="H733" s="23"/>
      <c r="I733" s="23"/>
      <c r="J733" s="23"/>
      <c r="K733" s="23"/>
      <c r="M733" s="23"/>
      <c r="N733" s="23"/>
      <c r="O733" s="23"/>
      <c r="P733" s="23"/>
      <c r="R733" s="23"/>
      <c r="S733" s="23"/>
      <c r="T733" s="23"/>
      <c r="U733" s="23"/>
      <c r="V733" s="23"/>
    </row>
    <row r="734" spans="1:22" x14ac:dyDescent="0.2">
      <c r="A734" s="1"/>
      <c r="G734" s="23"/>
      <c r="H734" s="23"/>
      <c r="I734" s="23"/>
      <c r="J734" s="23"/>
      <c r="K734" s="23"/>
      <c r="M734" s="23"/>
      <c r="N734" s="23"/>
      <c r="O734" s="23"/>
      <c r="P734" s="23"/>
      <c r="R734" s="23"/>
      <c r="S734" s="23"/>
      <c r="T734" s="23"/>
      <c r="U734" s="23"/>
      <c r="V734" s="23"/>
    </row>
    <row r="735" spans="1:22" x14ac:dyDescent="0.2">
      <c r="A735" s="1"/>
      <c r="G735" s="23"/>
      <c r="H735" s="23"/>
      <c r="I735" s="23"/>
      <c r="J735" s="23"/>
      <c r="K735" s="23"/>
      <c r="M735" s="23"/>
      <c r="N735" s="23"/>
      <c r="O735" s="23"/>
      <c r="P735" s="23"/>
      <c r="R735" s="23"/>
      <c r="S735" s="23"/>
      <c r="T735" s="23"/>
      <c r="U735" s="23"/>
      <c r="V735" s="23"/>
    </row>
    <row r="736" spans="1:22" x14ac:dyDescent="0.2">
      <c r="A736" s="1"/>
      <c r="G736" s="23"/>
      <c r="H736" s="23"/>
      <c r="I736" s="23"/>
      <c r="J736" s="23"/>
      <c r="K736" s="23"/>
      <c r="M736" s="23"/>
      <c r="N736" s="23"/>
      <c r="O736" s="23"/>
      <c r="P736" s="23"/>
      <c r="R736" s="23"/>
      <c r="S736" s="23"/>
      <c r="T736" s="23"/>
      <c r="U736" s="23"/>
      <c r="V736" s="23"/>
    </row>
    <row r="737" spans="1:22" x14ac:dyDescent="0.2">
      <c r="A737" s="1"/>
      <c r="G737" s="23"/>
      <c r="H737" s="23"/>
      <c r="I737" s="23"/>
      <c r="J737" s="23"/>
      <c r="K737" s="23"/>
      <c r="M737" s="23"/>
      <c r="N737" s="23"/>
      <c r="O737" s="23"/>
      <c r="P737" s="23"/>
      <c r="R737" s="23"/>
      <c r="S737" s="23"/>
      <c r="T737" s="23"/>
      <c r="U737" s="23"/>
      <c r="V737" s="23"/>
    </row>
    <row r="738" spans="1:22" x14ac:dyDescent="0.2">
      <c r="A738" s="1"/>
      <c r="G738" s="23"/>
      <c r="H738" s="23"/>
      <c r="I738" s="23"/>
      <c r="J738" s="23"/>
      <c r="K738" s="23"/>
      <c r="M738" s="23"/>
      <c r="N738" s="23"/>
      <c r="O738" s="23"/>
      <c r="P738" s="23"/>
      <c r="R738" s="23"/>
      <c r="S738" s="23"/>
      <c r="T738" s="23"/>
      <c r="U738" s="23"/>
      <c r="V738" s="23"/>
    </row>
    <row r="739" spans="1:22" x14ac:dyDescent="0.2">
      <c r="A739" s="1"/>
      <c r="G739" s="23"/>
      <c r="H739" s="23"/>
      <c r="I739" s="23"/>
      <c r="J739" s="23"/>
      <c r="K739" s="23"/>
      <c r="M739" s="23"/>
      <c r="N739" s="23"/>
      <c r="O739" s="23"/>
      <c r="P739" s="23"/>
      <c r="R739" s="23"/>
      <c r="S739" s="23"/>
      <c r="T739" s="23"/>
      <c r="U739" s="23"/>
      <c r="V739" s="23"/>
    </row>
    <row r="740" spans="1:22" x14ac:dyDescent="0.2">
      <c r="A740" s="1"/>
      <c r="G740" s="23"/>
      <c r="H740" s="23"/>
      <c r="I740" s="23"/>
      <c r="J740" s="23"/>
      <c r="K740" s="23"/>
      <c r="M740" s="23"/>
      <c r="N740" s="23"/>
      <c r="O740" s="23"/>
      <c r="P740" s="23"/>
      <c r="R740" s="23"/>
      <c r="S740" s="23"/>
      <c r="T740" s="23"/>
      <c r="U740" s="23"/>
      <c r="V740" s="23"/>
    </row>
    <row r="741" spans="1:22" x14ac:dyDescent="0.2">
      <c r="A741" s="1"/>
      <c r="G741" s="23"/>
      <c r="H741" s="23"/>
      <c r="I741" s="23"/>
      <c r="J741" s="23"/>
      <c r="K741" s="23"/>
      <c r="M741" s="23"/>
      <c r="N741" s="23"/>
      <c r="O741" s="23"/>
      <c r="P741" s="23"/>
      <c r="R741" s="23"/>
      <c r="S741" s="23"/>
      <c r="T741" s="23"/>
      <c r="U741" s="23"/>
      <c r="V741" s="23"/>
    </row>
    <row r="742" spans="1:22" x14ac:dyDescent="0.2">
      <c r="A742" s="1"/>
      <c r="G742" s="23"/>
      <c r="H742" s="23"/>
      <c r="I742" s="23"/>
      <c r="J742" s="23"/>
      <c r="K742" s="23"/>
      <c r="M742" s="23"/>
      <c r="N742" s="23"/>
      <c r="O742" s="23"/>
      <c r="P742" s="23"/>
      <c r="R742" s="23"/>
      <c r="S742" s="23"/>
      <c r="T742" s="23"/>
      <c r="U742" s="23"/>
      <c r="V742" s="23"/>
    </row>
    <row r="743" spans="1:22" x14ac:dyDescent="0.2">
      <c r="A743" s="1"/>
      <c r="G743" s="23"/>
      <c r="H743" s="23"/>
      <c r="I743" s="23"/>
      <c r="J743" s="23"/>
      <c r="K743" s="23"/>
      <c r="M743" s="23"/>
      <c r="N743" s="23"/>
      <c r="O743" s="23"/>
      <c r="P743" s="23"/>
      <c r="R743" s="23"/>
      <c r="S743" s="23"/>
      <c r="T743" s="23"/>
      <c r="U743" s="23"/>
      <c r="V743" s="23"/>
    </row>
    <row r="744" spans="1:22" x14ac:dyDescent="0.2">
      <c r="A744" s="1"/>
      <c r="G744" s="23"/>
      <c r="H744" s="23"/>
      <c r="I744" s="23"/>
      <c r="J744" s="23"/>
      <c r="K744" s="23"/>
      <c r="M744" s="23"/>
      <c r="N744" s="23"/>
      <c r="O744" s="23"/>
      <c r="P744" s="23"/>
      <c r="R744" s="23"/>
      <c r="S744" s="23"/>
      <c r="T744" s="23"/>
      <c r="U744" s="23"/>
      <c r="V744" s="23"/>
    </row>
    <row r="745" spans="1:22" x14ac:dyDescent="0.2">
      <c r="A745" s="1"/>
      <c r="G745" s="23"/>
      <c r="H745" s="23"/>
      <c r="I745" s="23"/>
      <c r="J745" s="23"/>
      <c r="K745" s="23"/>
      <c r="M745" s="23"/>
      <c r="N745" s="23"/>
      <c r="O745" s="23"/>
      <c r="P745" s="23"/>
      <c r="R745" s="23"/>
      <c r="S745" s="23"/>
      <c r="T745" s="23"/>
      <c r="U745" s="23"/>
      <c r="V745" s="23"/>
    </row>
    <row r="746" spans="1:22" x14ac:dyDescent="0.2">
      <c r="A746" s="1"/>
      <c r="G746" s="23"/>
      <c r="H746" s="23"/>
      <c r="I746" s="23"/>
      <c r="J746" s="23"/>
      <c r="K746" s="23"/>
      <c r="M746" s="23"/>
      <c r="N746" s="23"/>
      <c r="O746" s="23"/>
      <c r="P746" s="23"/>
      <c r="R746" s="23"/>
      <c r="S746" s="23"/>
      <c r="T746" s="23"/>
      <c r="U746" s="23"/>
      <c r="V746" s="23"/>
    </row>
    <row r="747" spans="1:22" x14ac:dyDescent="0.2">
      <c r="A747" s="1"/>
      <c r="G747" s="23"/>
      <c r="H747" s="23"/>
      <c r="I747" s="23"/>
      <c r="J747" s="23"/>
      <c r="K747" s="23"/>
      <c r="M747" s="23"/>
      <c r="N747" s="23"/>
      <c r="O747" s="23"/>
      <c r="P747" s="23"/>
      <c r="R747" s="23"/>
      <c r="S747" s="23"/>
      <c r="T747" s="23"/>
      <c r="U747" s="23"/>
      <c r="V747" s="23"/>
    </row>
    <row r="748" spans="1:22" x14ac:dyDescent="0.2">
      <c r="A748" s="1"/>
      <c r="G748" s="23"/>
      <c r="H748" s="23"/>
      <c r="I748" s="23"/>
      <c r="J748" s="23"/>
      <c r="K748" s="23"/>
      <c r="M748" s="23"/>
      <c r="N748" s="23"/>
      <c r="O748" s="23"/>
      <c r="P748" s="23"/>
      <c r="R748" s="23"/>
      <c r="S748" s="23"/>
      <c r="T748" s="23"/>
      <c r="U748" s="23"/>
      <c r="V748" s="23"/>
    </row>
    <row r="749" spans="1:22" x14ac:dyDescent="0.2">
      <c r="A749" s="1"/>
      <c r="G749" s="23"/>
      <c r="H749" s="23"/>
      <c r="I749" s="23"/>
      <c r="J749" s="23"/>
      <c r="K749" s="23"/>
      <c r="M749" s="23"/>
      <c r="N749" s="23"/>
      <c r="O749" s="23"/>
      <c r="P749" s="23"/>
      <c r="R749" s="23"/>
      <c r="S749" s="23"/>
      <c r="T749" s="23"/>
      <c r="U749" s="23"/>
      <c r="V749" s="23"/>
    </row>
    <row r="750" spans="1:22" x14ac:dyDescent="0.2">
      <c r="A750" s="1"/>
      <c r="G750" s="23"/>
      <c r="H750" s="23"/>
      <c r="I750" s="23"/>
      <c r="J750" s="23"/>
      <c r="K750" s="23"/>
      <c r="M750" s="23"/>
      <c r="N750" s="23"/>
      <c r="O750" s="23"/>
      <c r="P750" s="23"/>
      <c r="R750" s="23"/>
      <c r="S750" s="23"/>
      <c r="T750" s="23"/>
      <c r="U750" s="23"/>
      <c r="V750" s="23"/>
    </row>
    <row r="751" spans="1:22" x14ac:dyDescent="0.2">
      <c r="A751" s="1"/>
      <c r="G751" s="23"/>
      <c r="H751" s="23"/>
      <c r="I751" s="23"/>
      <c r="J751" s="23"/>
      <c r="K751" s="23"/>
      <c r="M751" s="23"/>
      <c r="N751" s="23"/>
      <c r="O751" s="23"/>
      <c r="P751" s="23"/>
      <c r="R751" s="23"/>
      <c r="S751" s="23"/>
      <c r="T751" s="23"/>
      <c r="U751" s="23"/>
      <c r="V751" s="23"/>
    </row>
    <row r="752" spans="1:22" x14ac:dyDescent="0.2">
      <c r="A752" s="1"/>
      <c r="G752" s="23"/>
      <c r="H752" s="23"/>
      <c r="I752" s="23"/>
      <c r="J752" s="23"/>
      <c r="K752" s="23"/>
      <c r="M752" s="23"/>
      <c r="N752" s="23"/>
      <c r="O752" s="23"/>
      <c r="P752" s="23"/>
      <c r="R752" s="23"/>
      <c r="S752" s="23"/>
      <c r="T752" s="23"/>
      <c r="U752" s="23"/>
      <c r="V752" s="23"/>
    </row>
    <row r="753" spans="1:22" x14ac:dyDescent="0.2">
      <c r="A753" s="1"/>
      <c r="G753" s="23"/>
      <c r="H753" s="23"/>
      <c r="I753" s="23"/>
      <c r="J753" s="23"/>
      <c r="K753" s="23"/>
      <c r="M753" s="23"/>
      <c r="N753" s="23"/>
      <c r="O753" s="23"/>
      <c r="P753" s="23"/>
      <c r="R753" s="23"/>
      <c r="S753" s="23"/>
      <c r="T753" s="23"/>
      <c r="U753" s="23"/>
      <c r="V753" s="23"/>
    </row>
    <row r="754" spans="1:22" x14ac:dyDescent="0.2">
      <c r="A754" s="1"/>
      <c r="G754" s="23"/>
      <c r="H754" s="23"/>
      <c r="I754" s="23"/>
      <c r="J754" s="23"/>
      <c r="K754" s="23"/>
      <c r="M754" s="23"/>
      <c r="N754" s="23"/>
      <c r="O754" s="23"/>
      <c r="P754" s="23"/>
      <c r="R754" s="23"/>
      <c r="S754" s="23"/>
      <c r="T754" s="23"/>
      <c r="U754" s="23"/>
      <c r="V754" s="23"/>
    </row>
    <row r="755" spans="1:22" x14ac:dyDescent="0.2">
      <c r="A755" s="1"/>
      <c r="G755" s="23"/>
      <c r="H755" s="23"/>
      <c r="I755" s="23"/>
      <c r="J755" s="23"/>
      <c r="K755" s="23"/>
      <c r="M755" s="23"/>
      <c r="N755" s="23"/>
      <c r="O755" s="23"/>
      <c r="P755" s="23"/>
      <c r="R755" s="23"/>
      <c r="S755" s="23"/>
      <c r="T755" s="23"/>
      <c r="U755" s="23"/>
      <c r="V755" s="23"/>
    </row>
    <row r="756" spans="1:22" x14ac:dyDescent="0.2">
      <c r="A756" s="1"/>
      <c r="G756" s="23"/>
      <c r="H756" s="23"/>
      <c r="I756" s="23"/>
      <c r="J756" s="23"/>
      <c r="K756" s="23"/>
      <c r="M756" s="23"/>
      <c r="N756" s="23"/>
      <c r="O756" s="23"/>
      <c r="P756" s="23"/>
      <c r="R756" s="23"/>
      <c r="S756" s="23"/>
      <c r="T756" s="23"/>
      <c r="U756" s="23"/>
      <c r="V756" s="23"/>
    </row>
    <row r="757" spans="1:22" x14ac:dyDescent="0.2">
      <c r="A757" s="1"/>
      <c r="G757" s="23"/>
      <c r="H757" s="23"/>
      <c r="I757" s="23"/>
      <c r="J757" s="23"/>
      <c r="K757" s="23"/>
      <c r="M757" s="23"/>
      <c r="N757" s="23"/>
      <c r="O757" s="23"/>
      <c r="P757" s="23"/>
      <c r="R757" s="23"/>
      <c r="S757" s="23"/>
      <c r="T757" s="23"/>
      <c r="U757" s="23"/>
      <c r="V757" s="23"/>
    </row>
    <row r="758" spans="1:22" x14ac:dyDescent="0.2">
      <c r="A758" s="1"/>
      <c r="G758" s="23"/>
      <c r="H758" s="23"/>
      <c r="I758" s="23"/>
      <c r="J758" s="23"/>
      <c r="K758" s="23"/>
      <c r="M758" s="23"/>
      <c r="N758" s="23"/>
      <c r="O758" s="23"/>
      <c r="P758" s="23"/>
      <c r="R758" s="23"/>
      <c r="S758" s="23"/>
      <c r="T758" s="23"/>
      <c r="U758" s="23"/>
      <c r="V758" s="23"/>
    </row>
    <row r="759" spans="1:22" x14ac:dyDescent="0.2">
      <c r="A759" s="1"/>
      <c r="G759" s="23"/>
      <c r="H759" s="23"/>
      <c r="I759" s="23"/>
      <c r="J759" s="23"/>
      <c r="K759" s="23"/>
      <c r="M759" s="23"/>
      <c r="N759" s="23"/>
      <c r="O759" s="23"/>
      <c r="P759" s="23"/>
      <c r="R759" s="23"/>
      <c r="S759" s="23"/>
      <c r="T759" s="23"/>
      <c r="U759" s="23"/>
      <c r="V759" s="23"/>
    </row>
    <row r="760" spans="1:22" x14ac:dyDescent="0.2">
      <c r="A760" s="1"/>
      <c r="G760" s="23"/>
      <c r="H760" s="23"/>
      <c r="I760" s="23"/>
      <c r="J760" s="23"/>
      <c r="K760" s="23"/>
      <c r="M760" s="23"/>
      <c r="N760" s="23"/>
      <c r="O760" s="23"/>
      <c r="P760" s="23"/>
      <c r="R760" s="23"/>
      <c r="S760" s="23"/>
      <c r="T760" s="23"/>
      <c r="U760" s="23"/>
      <c r="V760" s="23"/>
    </row>
    <row r="761" spans="1:22" x14ac:dyDescent="0.2">
      <c r="A761" s="1"/>
      <c r="G761" s="23"/>
      <c r="H761" s="23"/>
      <c r="I761" s="23"/>
      <c r="J761" s="23"/>
      <c r="K761" s="23"/>
      <c r="M761" s="23"/>
      <c r="N761" s="23"/>
      <c r="O761" s="23"/>
      <c r="P761" s="23"/>
      <c r="R761" s="23"/>
      <c r="S761" s="23"/>
      <c r="T761" s="23"/>
      <c r="U761" s="23"/>
      <c r="V761" s="23"/>
    </row>
    <row r="762" spans="1:22" x14ac:dyDescent="0.2">
      <c r="A762" s="1"/>
      <c r="G762" s="23"/>
      <c r="H762" s="23"/>
      <c r="I762" s="23"/>
      <c r="J762" s="23"/>
      <c r="K762" s="23"/>
      <c r="M762" s="23"/>
      <c r="N762" s="23"/>
      <c r="O762" s="23"/>
      <c r="P762" s="23"/>
      <c r="R762" s="23"/>
      <c r="S762" s="23"/>
      <c r="T762" s="23"/>
      <c r="U762" s="23"/>
      <c r="V762" s="23"/>
    </row>
    <row r="763" spans="1:22" x14ac:dyDescent="0.2">
      <c r="A763" s="1"/>
      <c r="G763" s="23"/>
      <c r="H763" s="23"/>
      <c r="I763" s="23"/>
      <c r="J763" s="23"/>
      <c r="K763" s="23"/>
      <c r="M763" s="23"/>
      <c r="N763" s="23"/>
      <c r="O763" s="23"/>
      <c r="P763" s="23"/>
      <c r="R763" s="23"/>
      <c r="S763" s="23"/>
      <c r="T763" s="23"/>
      <c r="U763" s="23"/>
      <c r="V763" s="23"/>
    </row>
    <row r="764" spans="1:22" x14ac:dyDescent="0.2">
      <c r="A764" s="1"/>
      <c r="G764" s="23"/>
      <c r="H764" s="23"/>
      <c r="I764" s="23"/>
      <c r="J764" s="23"/>
      <c r="K764" s="23"/>
      <c r="M764" s="23"/>
      <c r="N764" s="23"/>
      <c r="O764" s="23"/>
      <c r="P764" s="23"/>
      <c r="R764" s="23"/>
      <c r="S764" s="23"/>
      <c r="T764" s="23"/>
      <c r="U764" s="23"/>
      <c r="V764" s="23"/>
    </row>
    <row r="765" spans="1:22" x14ac:dyDescent="0.2">
      <c r="A765" s="1"/>
      <c r="G765" s="23"/>
      <c r="H765" s="23"/>
      <c r="I765" s="23"/>
      <c r="J765" s="23"/>
      <c r="K765" s="23"/>
      <c r="M765" s="23"/>
      <c r="N765" s="23"/>
      <c r="O765" s="23"/>
      <c r="P765" s="23"/>
      <c r="R765" s="23"/>
      <c r="S765" s="23"/>
      <c r="T765" s="23"/>
      <c r="U765" s="23"/>
      <c r="V765" s="23"/>
    </row>
    <row r="766" spans="1:22" x14ac:dyDescent="0.2">
      <c r="A766" s="1"/>
      <c r="G766" s="23"/>
      <c r="H766" s="23"/>
      <c r="I766" s="23"/>
      <c r="J766" s="23"/>
      <c r="K766" s="23"/>
      <c r="M766" s="23"/>
      <c r="N766" s="23"/>
      <c r="O766" s="23"/>
      <c r="P766" s="23"/>
      <c r="R766" s="23"/>
      <c r="S766" s="23"/>
      <c r="T766" s="23"/>
      <c r="U766" s="23"/>
      <c r="V766" s="23"/>
    </row>
    <row r="767" spans="1:22" x14ac:dyDescent="0.2">
      <c r="A767" s="1"/>
      <c r="G767" s="23"/>
      <c r="H767" s="23"/>
      <c r="I767" s="23"/>
      <c r="J767" s="23"/>
      <c r="K767" s="23"/>
      <c r="M767" s="23"/>
      <c r="N767" s="23"/>
      <c r="O767" s="23"/>
      <c r="P767" s="23"/>
      <c r="R767" s="23"/>
      <c r="S767" s="23"/>
      <c r="T767" s="23"/>
      <c r="U767" s="23"/>
      <c r="V767" s="23"/>
    </row>
    <row r="768" spans="1:22" x14ac:dyDescent="0.2">
      <c r="A768" s="1"/>
      <c r="G768" s="23"/>
      <c r="H768" s="23"/>
      <c r="I768" s="23"/>
      <c r="J768" s="23"/>
      <c r="K768" s="23"/>
      <c r="M768" s="23"/>
      <c r="N768" s="23"/>
      <c r="O768" s="23"/>
      <c r="P768" s="23"/>
      <c r="R768" s="23"/>
      <c r="S768" s="23"/>
      <c r="T768" s="23"/>
      <c r="U768" s="23"/>
      <c r="V768" s="23"/>
    </row>
    <row r="769" spans="1:22" x14ac:dyDescent="0.2">
      <c r="A769" s="1"/>
      <c r="G769" s="23"/>
      <c r="H769" s="23"/>
      <c r="I769" s="23"/>
      <c r="J769" s="23"/>
      <c r="K769" s="23"/>
      <c r="M769" s="23"/>
      <c r="N769" s="23"/>
      <c r="O769" s="23"/>
      <c r="P769" s="23"/>
      <c r="R769" s="23"/>
      <c r="S769" s="23"/>
      <c r="T769" s="23"/>
      <c r="U769" s="23"/>
      <c r="V769" s="23"/>
    </row>
    <row r="770" spans="1:22" x14ac:dyDescent="0.2">
      <c r="A770" s="1"/>
      <c r="G770" s="23"/>
      <c r="H770" s="23"/>
      <c r="I770" s="23"/>
      <c r="J770" s="23"/>
      <c r="K770" s="23"/>
      <c r="M770" s="23"/>
      <c r="N770" s="23"/>
      <c r="O770" s="23"/>
      <c r="P770" s="23"/>
      <c r="R770" s="23"/>
      <c r="S770" s="23"/>
      <c r="T770" s="23"/>
      <c r="U770" s="23"/>
      <c r="V770" s="23"/>
    </row>
    <row r="771" spans="1:22" x14ac:dyDescent="0.2">
      <c r="A771" s="1"/>
      <c r="G771" s="23"/>
      <c r="H771" s="23"/>
      <c r="I771" s="23"/>
      <c r="J771" s="23"/>
      <c r="K771" s="23"/>
      <c r="M771" s="23"/>
      <c r="N771" s="23"/>
      <c r="O771" s="23"/>
      <c r="P771" s="23"/>
      <c r="R771" s="23"/>
      <c r="S771" s="23"/>
      <c r="T771" s="23"/>
      <c r="U771" s="23"/>
      <c r="V771" s="23"/>
    </row>
    <row r="772" spans="1:22" x14ac:dyDescent="0.2">
      <c r="A772" s="1"/>
      <c r="G772" s="23"/>
      <c r="H772" s="23"/>
      <c r="I772" s="23"/>
      <c r="J772" s="23"/>
      <c r="K772" s="23"/>
      <c r="M772" s="23"/>
      <c r="N772" s="23"/>
      <c r="O772" s="23"/>
      <c r="P772" s="23"/>
      <c r="R772" s="23"/>
      <c r="S772" s="23"/>
      <c r="T772" s="23"/>
      <c r="U772" s="23"/>
      <c r="V772" s="23"/>
    </row>
    <row r="773" spans="1:22" x14ac:dyDescent="0.2">
      <c r="A773" s="1"/>
      <c r="G773" s="23"/>
      <c r="H773" s="23"/>
      <c r="I773" s="23"/>
      <c r="J773" s="23"/>
      <c r="K773" s="23"/>
      <c r="M773" s="23"/>
      <c r="N773" s="23"/>
      <c r="O773" s="23"/>
      <c r="P773" s="23"/>
      <c r="R773" s="23"/>
      <c r="S773" s="23"/>
      <c r="T773" s="23"/>
      <c r="U773" s="23"/>
      <c r="V773" s="23"/>
    </row>
    <row r="774" spans="1:22" x14ac:dyDescent="0.2">
      <c r="A774" s="1"/>
      <c r="G774" s="23"/>
      <c r="H774" s="23"/>
      <c r="I774" s="23"/>
      <c r="J774" s="23"/>
      <c r="K774" s="23"/>
      <c r="M774" s="23"/>
      <c r="N774" s="23"/>
      <c r="O774" s="23"/>
      <c r="P774" s="23"/>
      <c r="R774" s="23"/>
      <c r="S774" s="23"/>
      <c r="T774" s="23"/>
      <c r="U774" s="23"/>
      <c r="V774" s="23"/>
    </row>
    <row r="775" spans="1:22" x14ac:dyDescent="0.2">
      <c r="A775" s="1"/>
      <c r="G775" s="23"/>
      <c r="H775" s="23"/>
      <c r="I775" s="23"/>
      <c r="J775" s="23"/>
      <c r="K775" s="23"/>
      <c r="M775" s="23"/>
      <c r="N775" s="23"/>
      <c r="O775" s="23"/>
      <c r="P775" s="23"/>
      <c r="R775" s="23"/>
      <c r="S775" s="23"/>
      <c r="T775" s="23"/>
      <c r="U775" s="23"/>
      <c r="V775" s="23"/>
    </row>
    <row r="776" spans="1:22" x14ac:dyDescent="0.2">
      <c r="A776" s="1"/>
      <c r="G776" s="23"/>
      <c r="H776" s="23"/>
      <c r="I776" s="23"/>
      <c r="J776" s="23"/>
      <c r="K776" s="23"/>
      <c r="M776" s="23"/>
      <c r="N776" s="23"/>
      <c r="O776" s="23"/>
      <c r="P776" s="23"/>
      <c r="R776" s="23"/>
      <c r="S776" s="23"/>
      <c r="T776" s="23"/>
      <c r="U776" s="23"/>
      <c r="V776" s="23"/>
    </row>
    <row r="777" spans="1:22" x14ac:dyDescent="0.2">
      <c r="A777" s="1"/>
      <c r="G777" s="23"/>
      <c r="H777" s="23"/>
      <c r="I777" s="23"/>
      <c r="J777" s="23"/>
      <c r="K777" s="23"/>
      <c r="M777" s="23"/>
      <c r="N777" s="23"/>
      <c r="O777" s="23"/>
      <c r="P777" s="23"/>
      <c r="R777" s="23"/>
      <c r="S777" s="23"/>
      <c r="T777" s="23"/>
      <c r="U777" s="23"/>
      <c r="V777" s="23"/>
    </row>
    <row r="778" spans="1:22" x14ac:dyDescent="0.2">
      <c r="A778" s="1"/>
      <c r="G778" s="23"/>
      <c r="H778" s="23"/>
      <c r="I778" s="23"/>
      <c r="J778" s="23"/>
      <c r="K778" s="23"/>
      <c r="M778" s="23"/>
      <c r="N778" s="23"/>
      <c r="O778" s="23"/>
      <c r="P778" s="23"/>
      <c r="R778" s="23"/>
      <c r="S778" s="23"/>
      <c r="T778" s="23"/>
      <c r="U778" s="23"/>
      <c r="V778" s="23"/>
    </row>
    <row r="779" spans="1:22" x14ac:dyDescent="0.2">
      <c r="A779" s="1"/>
      <c r="G779" s="23"/>
      <c r="H779" s="23"/>
      <c r="I779" s="23"/>
      <c r="J779" s="23"/>
      <c r="K779" s="23"/>
      <c r="M779" s="23"/>
      <c r="N779" s="23"/>
      <c r="O779" s="23"/>
      <c r="P779" s="23"/>
      <c r="R779" s="23"/>
      <c r="S779" s="23"/>
      <c r="T779" s="23"/>
      <c r="U779" s="23"/>
      <c r="V779" s="23"/>
    </row>
    <row r="780" spans="1:22" x14ac:dyDescent="0.2">
      <c r="A780" s="1"/>
      <c r="G780" s="23"/>
      <c r="H780" s="23"/>
      <c r="I780" s="23"/>
      <c r="J780" s="23"/>
      <c r="K780" s="23"/>
      <c r="M780" s="23"/>
      <c r="N780" s="23"/>
      <c r="O780" s="23"/>
      <c r="P780" s="23"/>
      <c r="R780" s="23"/>
      <c r="S780" s="23"/>
      <c r="T780" s="23"/>
      <c r="U780" s="23"/>
      <c r="V780" s="23"/>
    </row>
    <row r="781" spans="1:22" x14ac:dyDescent="0.2">
      <c r="A781" s="1"/>
      <c r="G781" s="23"/>
      <c r="H781" s="23"/>
      <c r="I781" s="23"/>
      <c r="J781" s="23"/>
      <c r="K781" s="23"/>
      <c r="M781" s="23"/>
      <c r="N781" s="23"/>
      <c r="O781" s="23"/>
      <c r="P781" s="23"/>
      <c r="R781" s="23"/>
      <c r="S781" s="23"/>
      <c r="T781" s="23"/>
      <c r="U781" s="23"/>
      <c r="V781" s="23"/>
    </row>
    <row r="782" spans="1:22" x14ac:dyDescent="0.2">
      <c r="A782" s="1"/>
      <c r="G782" s="23"/>
      <c r="H782" s="23"/>
      <c r="I782" s="23"/>
      <c r="J782" s="23"/>
      <c r="K782" s="23"/>
      <c r="M782" s="23"/>
      <c r="N782" s="23"/>
      <c r="O782" s="23"/>
      <c r="P782" s="23"/>
      <c r="R782" s="23"/>
      <c r="S782" s="23"/>
      <c r="T782" s="23"/>
      <c r="U782" s="23"/>
      <c r="V782" s="23"/>
    </row>
    <row r="783" spans="1:22" x14ac:dyDescent="0.2">
      <c r="A783" s="1"/>
      <c r="G783" s="23"/>
      <c r="H783" s="23"/>
      <c r="I783" s="23"/>
      <c r="J783" s="23"/>
      <c r="K783" s="23"/>
      <c r="M783" s="23"/>
      <c r="N783" s="23"/>
      <c r="O783" s="23"/>
      <c r="P783" s="23"/>
      <c r="R783" s="23"/>
      <c r="S783" s="23"/>
      <c r="T783" s="23"/>
      <c r="U783" s="23"/>
      <c r="V783" s="23"/>
    </row>
    <row r="784" spans="1:22" x14ac:dyDescent="0.2">
      <c r="A784" s="1"/>
      <c r="G784" s="23"/>
      <c r="H784" s="23"/>
      <c r="I784" s="23"/>
      <c r="J784" s="23"/>
      <c r="K784" s="23"/>
      <c r="M784" s="23"/>
      <c r="N784" s="23"/>
      <c r="O784" s="23"/>
      <c r="P784" s="23"/>
      <c r="R784" s="23"/>
      <c r="S784" s="23"/>
      <c r="T784" s="23"/>
      <c r="U784" s="23"/>
      <c r="V784" s="23"/>
    </row>
    <row r="785" spans="1:23" x14ac:dyDescent="0.2">
      <c r="A785" s="1"/>
      <c r="G785" s="23"/>
      <c r="H785" s="23"/>
      <c r="I785" s="23"/>
      <c r="J785" s="23"/>
      <c r="K785" s="23"/>
      <c r="M785" s="23"/>
      <c r="N785" s="23"/>
      <c r="O785" s="23"/>
      <c r="P785" s="23"/>
      <c r="R785" s="23"/>
      <c r="S785" s="23"/>
      <c r="T785" s="23"/>
      <c r="U785" s="23"/>
      <c r="V785" s="23"/>
    </row>
    <row r="786" spans="1:23" x14ac:dyDescent="0.2">
      <c r="A786" s="1"/>
      <c r="G786" s="23"/>
      <c r="H786" s="23"/>
      <c r="I786" s="23"/>
      <c r="J786" s="23"/>
      <c r="K786" s="23"/>
      <c r="M786" s="23"/>
      <c r="N786" s="23"/>
      <c r="O786" s="23"/>
      <c r="P786" s="23"/>
      <c r="R786" s="21"/>
      <c r="S786" s="21"/>
      <c r="T786" s="21"/>
      <c r="U786" s="21"/>
      <c r="V786" s="21"/>
      <c r="W786" s="21"/>
    </row>
    <row r="787" spans="1:23" x14ac:dyDescent="0.2">
      <c r="A787" s="1"/>
      <c r="G787" s="23"/>
      <c r="H787" s="23"/>
      <c r="I787" s="23"/>
      <c r="J787" s="23"/>
      <c r="K787" s="23"/>
      <c r="M787" s="23"/>
      <c r="N787" s="23"/>
      <c r="O787" s="23"/>
      <c r="P787" s="23"/>
      <c r="R787" s="24"/>
      <c r="S787" s="24"/>
      <c r="T787" s="21"/>
      <c r="U787" s="24"/>
      <c r="V787" s="21"/>
      <c r="W787" s="21"/>
    </row>
    <row r="788" spans="1:23" x14ac:dyDescent="0.2">
      <c r="A788" s="1"/>
      <c r="G788" s="23"/>
      <c r="H788" s="23"/>
      <c r="I788" s="23"/>
      <c r="J788" s="23"/>
      <c r="K788" s="23"/>
      <c r="M788" s="23"/>
      <c r="N788" s="23"/>
      <c r="O788" s="23"/>
      <c r="P788" s="23"/>
      <c r="R788" s="23"/>
      <c r="S788" s="23"/>
      <c r="T788" s="23"/>
      <c r="U788" s="23"/>
      <c r="V788" s="23"/>
    </row>
    <row r="789" spans="1:23" x14ac:dyDescent="0.2">
      <c r="A789" s="1"/>
      <c r="G789" s="23"/>
      <c r="H789" s="23"/>
      <c r="I789" s="23"/>
      <c r="J789" s="23"/>
      <c r="K789" s="23"/>
      <c r="M789" s="23"/>
      <c r="N789" s="23"/>
      <c r="O789" s="23"/>
      <c r="P789" s="23"/>
      <c r="R789" s="23"/>
      <c r="S789" s="23"/>
      <c r="T789" s="23"/>
      <c r="U789" s="23"/>
      <c r="V789" s="23"/>
    </row>
    <row r="790" spans="1:23" x14ac:dyDescent="0.2">
      <c r="A790" s="1"/>
      <c r="G790" s="23"/>
      <c r="H790" s="23"/>
      <c r="I790" s="23"/>
      <c r="J790" s="23"/>
      <c r="K790" s="23"/>
      <c r="M790" s="23"/>
      <c r="N790" s="23"/>
      <c r="O790" s="23"/>
      <c r="P790" s="23"/>
      <c r="R790" s="23"/>
      <c r="S790" s="23"/>
      <c r="T790" s="23"/>
      <c r="U790" s="23"/>
      <c r="V790" s="23"/>
    </row>
    <row r="791" spans="1:23" x14ac:dyDescent="0.2">
      <c r="A791" s="1"/>
      <c r="G791" s="23"/>
      <c r="H791" s="23"/>
      <c r="I791" s="23"/>
      <c r="J791" s="23"/>
      <c r="K791" s="23"/>
      <c r="M791" s="23"/>
      <c r="N791" s="23"/>
      <c r="O791" s="23"/>
      <c r="P791" s="23"/>
      <c r="R791" s="23"/>
      <c r="S791" s="23"/>
      <c r="T791" s="23"/>
      <c r="U791" s="23"/>
      <c r="V791" s="23"/>
    </row>
    <row r="792" spans="1:23" x14ac:dyDescent="0.2">
      <c r="A792" s="1"/>
      <c r="G792" s="23"/>
      <c r="H792" s="23"/>
      <c r="I792" s="23"/>
      <c r="J792" s="23"/>
      <c r="K792" s="23"/>
      <c r="M792" s="23"/>
      <c r="N792" s="23"/>
      <c r="O792" s="23"/>
      <c r="P792" s="23"/>
      <c r="R792" s="23"/>
      <c r="S792" s="23"/>
      <c r="T792" s="23"/>
      <c r="U792" s="23"/>
      <c r="V792" s="23"/>
    </row>
    <row r="793" spans="1:23" x14ac:dyDescent="0.2">
      <c r="A793" s="1"/>
      <c r="G793" s="23"/>
      <c r="H793" s="23"/>
      <c r="I793" s="23"/>
      <c r="J793" s="23"/>
      <c r="K793" s="23"/>
      <c r="M793" s="23"/>
      <c r="N793" s="23"/>
      <c r="O793" s="23"/>
      <c r="P793" s="23"/>
      <c r="R793" s="23"/>
      <c r="S793" s="23"/>
      <c r="T793" s="23"/>
      <c r="U793" s="23"/>
      <c r="V793" s="23"/>
    </row>
    <row r="794" spans="1:23" x14ac:dyDescent="0.2">
      <c r="A794" s="1"/>
      <c r="G794" s="23"/>
      <c r="H794" s="23"/>
      <c r="I794" s="23"/>
      <c r="J794" s="23"/>
      <c r="K794" s="23"/>
      <c r="M794" s="23"/>
      <c r="N794" s="23"/>
      <c r="O794" s="23"/>
      <c r="P794" s="23"/>
      <c r="R794" s="23"/>
      <c r="S794" s="23"/>
      <c r="U794" s="23"/>
      <c r="V794" s="23"/>
    </row>
    <row r="795" spans="1:23" x14ac:dyDescent="0.2">
      <c r="A795" s="1"/>
      <c r="G795" s="23"/>
      <c r="H795" s="23"/>
      <c r="I795" s="23"/>
      <c r="J795" s="23"/>
      <c r="K795" s="23"/>
      <c r="M795" s="23"/>
      <c r="N795" s="23"/>
      <c r="O795" s="23"/>
      <c r="P795" s="23"/>
      <c r="R795" s="23"/>
      <c r="S795" s="23"/>
      <c r="U795" s="23"/>
      <c r="V795" s="23"/>
    </row>
    <row r="796" spans="1:23" x14ac:dyDescent="0.2">
      <c r="A796" s="1"/>
      <c r="G796" s="23"/>
      <c r="H796" s="23"/>
      <c r="I796" s="23"/>
      <c r="J796" s="23"/>
      <c r="K796" s="23"/>
      <c r="M796" s="23"/>
      <c r="N796" s="23"/>
      <c r="O796" s="23"/>
      <c r="P796" s="23"/>
      <c r="R796" s="23"/>
      <c r="S796" s="23"/>
      <c r="U796" s="23"/>
      <c r="V796" s="23"/>
    </row>
    <row r="797" spans="1:23" x14ac:dyDescent="0.2">
      <c r="A797" s="1"/>
      <c r="G797" s="23"/>
      <c r="H797" s="23"/>
      <c r="I797" s="23"/>
      <c r="J797" s="23"/>
      <c r="K797" s="23"/>
      <c r="M797" s="23"/>
      <c r="N797" s="23"/>
      <c r="O797" s="23"/>
      <c r="P797" s="23"/>
      <c r="R797" s="23"/>
      <c r="S797" s="23"/>
      <c r="U797" s="23"/>
      <c r="V797" s="23"/>
    </row>
    <row r="798" spans="1:23" x14ac:dyDescent="0.2">
      <c r="A798" s="1"/>
      <c r="G798" s="23"/>
      <c r="H798" s="23"/>
      <c r="I798" s="23"/>
      <c r="J798" s="23"/>
      <c r="K798" s="23"/>
      <c r="M798" s="23"/>
      <c r="N798" s="23"/>
      <c r="O798" s="23"/>
      <c r="P798" s="23"/>
      <c r="R798" s="23"/>
      <c r="S798" s="23"/>
      <c r="U798" s="23"/>
      <c r="V798" s="23"/>
    </row>
    <row r="799" spans="1:23" x14ac:dyDescent="0.2">
      <c r="A799" s="1"/>
      <c r="G799" s="23"/>
      <c r="H799" s="23"/>
      <c r="I799" s="23"/>
      <c r="J799" s="23"/>
      <c r="K799" s="23"/>
      <c r="M799" s="23"/>
      <c r="N799" s="23"/>
      <c r="O799" s="23"/>
      <c r="P799" s="23"/>
      <c r="R799" s="23"/>
      <c r="S799" s="23"/>
      <c r="U799" s="23"/>
      <c r="V799" s="23"/>
    </row>
    <row r="800" spans="1:23" x14ac:dyDescent="0.2">
      <c r="A800" s="1"/>
      <c r="G800" s="23"/>
      <c r="H800" s="23"/>
      <c r="I800" s="23"/>
      <c r="J800" s="23"/>
      <c r="K800" s="23"/>
      <c r="M800" s="23"/>
      <c r="N800" s="23"/>
      <c r="O800" s="23"/>
      <c r="P800" s="23"/>
      <c r="R800" s="23"/>
      <c r="S800" s="23"/>
      <c r="U800" s="23"/>
      <c r="V800" s="23"/>
    </row>
    <row r="801" spans="1:22" x14ac:dyDescent="0.2">
      <c r="A801" s="1"/>
      <c r="G801" s="23"/>
      <c r="H801" s="23"/>
      <c r="I801" s="23"/>
      <c r="J801" s="23"/>
      <c r="K801" s="23"/>
      <c r="M801" s="23"/>
      <c r="N801" s="23"/>
      <c r="O801" s="23"/>
      <c r="P801" s="23"/>
      <c r="R801" s="23"/>
      <c r="S801" s="23"/>
      <c r="U801" s="23"/>
      <c r="V801" s="23"/>
    </row>
    <row r="802" spans="1:22" x14ac:dyDescent="0.2">
      <c r="A802" s="1"/>
      <c r="G802" s="23"/>
      <c r="H802" s="23"/>
      <c r="I802" s="23"/>
      <c r="J802" s="23"/>
      <c r="K802" s="23"/>
      <c r="M802" s="23"/>
      <c r="N802" s="23"/>
      <c r="O802" s="23"/>
      <c r="P802" s="23"/>
      <c r="R802" s="23"/>
      <c r="S802" s="23"/>
      <c r="U802" s="23"/>
      <c r="V802" s="23"/>
    </row>
    <row r="803" spans="1:22" x14ac:dyDescent="0.2">
      <c r="A803" s="1"/>
      <c r="G803" s="23"/>
      <c r="H803" s="23"/>
      <c r="I803" s="23"/>
      <c r="J803" s="23"/>
      <c r="K803" s="23"/>
      <c r="M803" s="23"/>
      <c r="N803" s="23"/>
      <c r="O803" s="23"/>
      <c r="P803" s="23"/>
      <c r="R803" s="23"/>
      <c r="S803" s="23"/>
      <c r="U803" s="23"/>
      <c r="V803" s="23"/>
    </row>
    <row r="804" spans="1:22" x14ac:dyDescent="0.2">
      <c r="A804" s="1"/>
      <c r="G804" s="23"/>
      <c r="H804" s="23"/>
      <c r="I804" s="23"/>
      <c r="J804" s="23"/>
      <c r="K804" s="23"/>
      <c r="M804" s="23"/>
      <c r="N804" s="23"/>
      <c r="O804" s="23"/>
      <c r="P804" s="23"/>
      <c r="R804" s="23"/>
      <c r="S804" s="23"/>
      <c r="U804" s="23"/>
      <c r="V804" s="23"/>
    </row>
    <row r="805" spans="1:22" x14ac:dyDescent="0.2">
      <c r="A805" s="1"/>
      <c r="G805" s="23"/>
      <c r="H805" s="23"/>
      <c r="I805" s="23"/>
      <c r="J805" s="23"/>
      <c r="K805" s="23"/>
      <c r="M805" s="23"/>
      <c r="N805" s="23"/>
      <c r="O805" s="23"/>
      <c r="P805" s="23"/>
      <c r="R805" s="23"/>
      <c r="S805" s="23"/>
      <c r="U805" s="23"/>
      <c r="V805" s="23"/>
    </row>
    <row r="806" spans="1:22" x14ac:dyDescent="0.2">
      <c r="A806" s="1"/>
      <c r="G806" s="23"/>
      <c r="H806" s="23"/>
      <c r="I806" s="23"/>
      <c r="J806" s="23"/>
      <c r="K806" s="23"/>
      <c r="M806" s="23"/>
      <c r="N806" s="23"/>
      <c r="O806" s="23"/>
      <c r="P806" s="23"/>
      <c r="R806" s="23"/>
      <c r="S806" s="23"/>
      <c r="U806" s="23"/>
      <c r="V806" s="23"/>
    </row>
    <row r="807" spans="1:22" x14ac:dyDescent="0.2">
      <c r="A807" s="1"/>
      <c r="G807" s="23"/>
      <c r="H807" s="23"/>
      <c r="I807" s="23"/>
      <c r="J807" s="23"/>
      <c r="K807" s="23"/>
      <c r="M807" s="23"/>
      <c r="N807" s="23"/>
      <c r="O807" s="23"/>
      <c r="P807" s="23"/>
      <c r="R807" s="23"/>
      <c r="S807" s="23"/>
      <c r="U807" s="23"/>
      <c r="V807" s="23"/>
    </row>
    <row r="808" spans="1:22" x14ac:dyDescent="0.2">
      <c r="A808" s="1"/>
      <c r="G808" s="23"/>
      <c r="H808" s="23"/>
      <c r="I808" s="23"/>
      <c r="J808" s="23"/>
      <c r="K808" s="23"/>
      <c r="M808" s="23"/>
      <c r="N808" s="23"/>
      <c r="O808" s="23"/>
      <c r="P808" s="23"/>
      <c r="R808" s="23"/>
      <c r="S808" s="23"/>
      <c r="U808" s="23"/>
      <c r="V808" s="23"/>
    </row>
    <row r="809" spans="1:22" x14ac:dyDescent="0.2">
      <c r="A809" s="1"/>
      <c r="G809" s="23"/>
      <c r="H809" s="23"/>
      <c r="I809" s="23"/>
      <c r="J809" s="23"/>
      <c r="K809" s="23"/>
      <c r="M809" s="23"/>
      <c r="N809" s="23"/>
      <c r="O809" s="23"/>
      <c r="P809" s="23"/>
      <c r="R809" s="23"/>
      <c r="S809" s="23"/>
      <c r="U809" s="23"/>
      <c r="V809" s="23"/>
    </row>
    <row r="810" spans="1:22" x14ac:dyDescent="0.2">
      <c r="A810" s="1"/>
      <c r="G810" s="23"/>
      <c r="H810" s="23"/>
      <c r="I810" s="23"/>
      <c r="J810" s="23"/>
      <c r="K810" s="23"/>
      <c r="M810" s="23"/>
      <c r="N810" s="23"/>
      <c r="O810" s="23"/>
      <c r="P810" s="23"/>
      <c r="R810" s="23"/>
      <c r="S810" s="23"/>
      <c r="U810" s="23"/>
      <c r="V810" s="23"/>
    </row>
    <row r="811" spans="1:22" x14ac:dyDescent="0.2">
      <c r="A811" s="1"/>
      <c r="G811" s="23"/>
      <c r="H811" s="23"/>
      <c r="I811" s="23"/>
      <c r="J811" s="23"/>
      <c r="K811" s="23"/>
      <c r="M811" s="23"/>
      <c r="N811" s="23"/>
      <c r="O811" s="23"/>
      <c r="P811" s="23"/>
      <c r="R811" s="23"/>
      <c r="S811" s="23"/>
      <c r="U811" s="23"/>
      <c r="V811" s="23"/>
    </row>
    <row r="812" spans="1:22" x14ac:dyDescent="0.2">
      <c r="A812" s="1"/>
      <c r="G812" s="23"/>
      <c r="H812" s="23"/>
      <c r="I812" s="23"/>
      <c r="J812" s="23"/>
      <c r="K812" s="23"/>
      <c r="M812" s="23"/>
      <c r="N812" s="23"/>
      <c r="O812" s="23"/>
      <c r="P812" s="23"/>
      <c r="R812" s="23"/>
      <c r="S812" s="23"/>
      <c r="U812" s="23"/>
      <c r="V812" s="23"/>
    </row>
    <row r="813" spans="1:22" x14ac:dyDescent="0.2">
      <c r="A813" s="1"/>
      <c r="G813" s="23"/>
      <c r="H813" s="23"/>
      <c r="I813" s="23"/>
      <c r="J813" s="23"/>
      <c r="K813" s="23"/>
      <c r="M813" s="23"/>
      <c r="N813" s="23"/>
      <c r="O813" s="23"/>
      <c r="P813" s="23"/>
      <c r="R813" s="23"/>
      <c r="S813" s="23"/>
      <c r="U813" s="23"/>
      <c r="V813" s="23"/>
    </row>
    <row r="814" spans="1:22" x14ac:dyDescent="0.2">
      <c r="A814" s="1"/>
      <c r="G814" s="23"/>
      <c r="H814" s="23"/>
      <c r="I814" s="23"/>
      <c r="J814" s="23"/>
      <c r="K814" s="23"/>
      <c r="M814" s="23"/>
      <c r="N814" s="23"/>
      <c r="O814" s="23"/>
      <c r="P814" s="23"/>
      <c r="R814" s="23"/>
      <c r="S814" s="23"/>
      <c r="U814" s="23"/>
      <c r="V814" s="23"/>
    </row>
    <row r="815" spans="1:22" x14ac:dyDescent="0.2">
      <c r="A815" s="1"/>
      <c r="G815" s="23"/>
      <c r="H815" s="23"/>
      <c r="I815" s="23"/>
      <c r="J815" s="23"/>
      <c r="K815" s="23"/>
      <c r="M815" s="23"/>
      <c r="N815" s="23"/>
      <c r="O815" s="23"/>
      <c r="P815" s="23"/>
      <c r="R815" s="23"/>
      <c r="S815" s="23"/>
      <c r="U815" s="23"/>
      <c r="V815" s="23"/>
    </row>
    <row r="816" spans="1:22" x14ac:dyDescent="0.2">
      <c r="A816" s="1"/>
      <c r="G816" s="23"/>
      <c r="H816" s="23"/>
      <c r="I816" s="23"/>
      <c r="J816" s="23"/>
      <c r="K816" s="23"/>
      <c r="M816" s="23"/>
      <c r="N816" s="23"/>
      <c r="O816" s="23"/>
      <c r="P816" s="23"/>
      <c r="R816" s="23"/>
      <c r="S816" s="23"/>
      <c r="U816" s="23"/>
      <c r="V816" s="23"/>
    </row>
    <row r="817" spans="1:22" x14ac:dyDescent="0.2">
      <c r="A817" s="1"/>
      <c r="G817" s="23"/>
      <c r="H817" s="23"/>
      <c r="I817" s="23"/>
      <c r="J817" s="23"/>
      <c r="K817" s="23"/>
      <c r="M817" s="23"/>
      <c r="N817" s="23"/>
      <c r="O817" s="23"/>
      <c r="P817" s="23"/>
      <c r="R817" s="23"/>
      <c r="S817" s="23"/>
      <c r="U817" s="23"/>
      <c r="V817" s="23"/>
    </row>
    <row r="818" spans="1:22" x14ac:dyDescent="0.2">
      <c r="A818" s="1"/>
      <c r="G818" s="23"/>
      <c r="H818" s="23"/>
      <c r="I818" s="23"/>
      <c r="J818" s="23"/>
      <c r="K818" s="23"/>
      <c r="M818" s="23"/>
      <c r="N818" s="23"/>
      <c r="O818" s="23"/>
      <c r="P818" s="23"/>
      <c r="R818" s="23"/>
      <c r="S818" s="23"/>
      <c r="U818" s="23"/>
      <c r="V818" s="23"/>
    </row>
    <row r="819" spans="1:22" x14ac:dyDescent="0.2">
      <c r="A819" s="1"/>
      <c r="G819" s="23"/>
      <c r="H819" s="23"/>
      <c r="I819" s="23"/>
      <c r="J819" s="23"/>
      <c r="K819" s="23"/>
      <c r="M819" s="23"/>
      <c r="N819" s="23"/>
      <c r="O819" s="23"/>
      <c r="P819" s="23"/>
      <c r="R819" s="23"/>
      <c r="S819" s="23"/>
      <c r="U819" s="23"/>
      <c r="V819" s="23"/>
    </row>
    <row r="820" spans="1:22" x14ac:dyDescent="0.2">
      <c r="A820" s="1"/>
      <c r="G820" s="23"/>
      <c r="H820" s="23"/>
      <c r="I820" s="23"/>
      <c r="J820" s="23"/>
      <c r="K820" s="23"/>
      <c r="M820" s="23"/>
      <c r="N820" s="23"/>
      <c r="O820" s="23"/>
      <c r="P820" s="23"/>
      <c r="R820" s="23"/>
      <c r="S820" s="23"/>
      <c r="U820" s="23"/>
      <c r="V820" s="23"/>
    </row>
    <row r="821" spans="1:22" x14ac:dyDescent="0.2">
      <c r="A821" s="1"/>
      <c r="G821" s="23"/>
      <c r="H821" s="23"/>
      <c r="I821" s="23"/>
      <c r="J821" s="23"/>
      <c r="K821" s="23"/>
      <c r="M821" s="23"/>
      <c r="N821" s="23"/>
      <c r="O821" s="23"/>
      <c r="P821" s="23"/>
      <c r="R821" s="23"/>
      <c r="S821" s="23"/>
      <c r="U821" s="23"/>
      <c r="V821" s="23"/>
    </row>
    <row r="822" spans="1:22" x14ac:dyDescent="0.2">
      <c r="A822" s="1"/>
      <c r="G822" s="23"/>
      <c r="H822" s="23"/>
      <c r="I822" s="23"/>
      <c r="J822" s="23"/>
      <c r="K822" s="23"/>
      <c r="M822" s="23"/>
      <c r="N822" s="23"/>
      <c r="O822" s="23"/>
      <c r="P822" s="23"/>
      <c r="R822" s="23"/>
      <c r="S822" s="23"/>
      <c r="U822" s="23"/>
      <c r="V822" s="23"/>
    </row>
    <row r="823" spans="1:22" x14ac:dyDescent="0.2">
      <c r="A823" s="1"/>
      <c r="G823" s="23"/>
      <c r="H823" s="23"/>
      <c r="I823" s="23"/>
      <c r="J823" s="23"/>
      <c r="K823" s="23"/>
      <c r="M823" s="23"/>
      <c r="N823" s="23"/>
      <c r="O823" s="23"/>
      <c r="P823" s="23"/>
      <c r="R823" s="23"/>
      <c r="S823" s="23"/>
      <c r="U823" s="23"/>
      <c r="V823" s="23"/>
    </row>
    <row r="824" spans="1:22" x14ac:dyDescent="0.2">
      <c r="A824" s="1"/>
      <c r="G824" s="23"/>
      <c r="H824" s="23"/>
      <c r="I824" s="23"/>
      <c r="J824" s="23"/>
      <c r="K824" s="23"/>
      <c r="M824" s="23"/>
      <c r="N824" s="23"/>
      <c r="O824" s="23"/>
      <c r="P824" s="23"/>
      <c r="R824" s="23"/>
      <c r="S824" s="23"/>
      <c r="U824" s="23"/>
      <c r="V824" s="23"/>
    </row>
    <row r="825" spans="1:22" x14ac:dyDescent="0.2">
      <c r="A825" s="1"/>
      <c r="G825" s="23"/>
      <c r="H825" s="23"/>
      <c r="I825" s="23"/>
      <c r="J825" s="23"/>
      <c r="K825" s="23"/>
      <c r="M825" s="23"/>
      <c r="N825" s="23"/>
      <c r="O825" s="23"/>
      <c r="P825" s="23"/>
      <c r="R825" s="23"/>
      <c r="S825" s="23"/>
      <c r="U825" s="23"/>
      <c r="V825" s="23"/>
    </row>
    <row r="826" spans="1:22" x14ac:dyDescent="0.2">
      <c r="A826" s="1"/>
      <c r="G826" s="23"/>
      <c r="H826" s="23"/>
      <c r="I826" s="23"/>
      <c r="J826" s="23"/>
      <c r="K826" s="23"/>
      <c r="M826" s="23"/>
      <c r="N826" s="23"/>
      <c r="O826" s="23"/>
      <c r="P826" s="23"/>
      <c r="R826" s="23"/>
      <c r="S826" s="23"/>
      <c r="U826" s="23"/>
      <c r="V826" s="23"/>
    </row>
    <row r="827" spans="1:22" x14ac:dyDescent="0.2">
      <c r="A827" s="1"/>
      <c r="G827" s="23"/>
      <c r="H827" s="23"/>
      <c r="I827" s="23"/>
      <c r="J827" s="23"/>
      <c r="K827" s="23"/>
      <c r="M827" s="23"/>
      <c r="N827" s="23"/>
      <c r="O827" s="23"/>
      <c r="P827" s="23"/>
      <c r="R827" s="23"/>
      <c r="S827" s="23"/>
      <c r="U827" s="23"/>
      <c r="V827" s="23"/>
    </row>
    <row r="828" spans="1:22" x14ac:dyDescent="0.2">
      <c r="A828" s="1"/>
      <c r="G828" s="23"/>
      <c r="H828" s="23"/>
      <c r="I828" s="23"/>
      <c r="J828" s="23"/>
      <c r="K828" s="23"/>
      <c r="M828" s="23"/>
      <c r="N828" s="23"/>
      <c r="O828" s="23"/>
      <c r="P828" s="23"/>
      <c r="R828" s="23"/>
      <c r="S828" s="23"/>
      <c r="U828" s="23"/>
      <c r="V828" s="23"/>
    </row>
    <row r="829" spans="1:22" x14ac:dyDescent="0.2">
      <c r="A829" s="1"/>
      <c r="G829" s="23"/>
      <c r="H829" s="23"/>
      <c r="I829" s="23"/>
      <c r="J829" s="23"/>
      <c r="K829" s="23"/>
      <c r="M829" s="23"/>
      <c r="N829" s="23"/>
      <c r="O829" s="23"/>
      <c r="P829" s="23"/>
      <c r="R829" s="23"/>
      <c r="S829" s="23"/>
      <c r="U829" s="23"/>
      <c r="V829" s="23"/>
    </row>
    <row r="830" spans="1:22" x14ac:dyDescent="0.2">
      <c r="A830" s="1"/>
      <c r="G830" s="23"/>
      <c r="H830" s="23"/>
      <c r="I830" s="23"/>
      <c r="J830" s="23"/>
      <c r="K830" s="23"/>
      <c r="M830" s="23"/>
      <c r="N830" s="23"/>
      <c r="O830" s="23"/>
      <c r="P830" s="23"/>
      <c r="R830" s="23"/>
      <c r="S830" s="23"/>
      <c r="U830" s="23"/>
      <c r="V830" s="23"/>
    </row>
    <row r="831" spans="1:22" x14ac:dyDescent="0.2">
      <c r="A831" s="1"/>
      <c r="G831" s="23"/>
      <c r="H831" s="23"/>
      <c r="I831" s="23"/>
      <c r="J831" s="23"/>
      <c r="K831" s="23"/>
      <c r="M831" s="23"/>
      <c r="N831" s="23"/>
      <c r="O831" s="23"/>
      <c r="P831" s="23"/>
      <c r="R831" s="23"/>
      <c r="S831" s="23"/>
      <c r="U831" s="23"/>
      <c r="V831" s="23"/>
    </row>
    <row r="832" spans="1:22" x14ac:dyDescent="0.2">
      <c r="A832" s="1"/>
      <c r="G832" s="23"/>
      <c r="H832" s="23"/>
      <c r="I832" s="23"/>
      <c r="J832" s="23"/>
      <c r="K832" s="23"/>
      <c r="M832" s="23"/>
      <c r="N832" s="23"/>
      <c r="O832" s="23"/>
      <c r="P832" s="23"/>
      <c r="R832" s="23"/>
      <c r="S832" s="23"/>
      <c r="U832" s="23"/>
      <c r="V832" s="23"/>
    </row>
    <row r="833" spans="1:22" x14ac:dyDescent="0.2">
      <c r="A833" s="1"/>
      <c r="G833" s="23"/>
      <c r="H833" s="23"/>
      <c r="I833" s="23"/>
      <c r="J833" s="23"/>
      <c r="K833" s="23"/>
      <c r="M833" s="23"/>
      <c r="N833" s="23"/>
      <c r="O833" s="23"/>
      <c r="P833" s="23"/>
      <c r="R833" s="23"/>
      <c r="S833" s="23"/>
      <c r="U833" s="23"/>
      <c r="V833" s="23"/>
    </row>
    <row r="834" spans="1:22" x14ac:dyDescent="0.2">
      <c r="A834" s="1"/>
      <c r="G834" s="23"/>
      <c r="H834" s="23"/>
      <c r="I834" s="23"/>
      <c r="J834" s="23"/>
      <c r="K834" s="23"/>
      <c r="M834" s="23"/>
      <c r="N834" s="23"/>
      <c r="O834" s="23"/>
      <c r="P834" s="23"/>
      <c r="R834" s="23"/>
      <c r="S834" s="23"/>
      <c r="U834" s="23"/>
      <c r="V834" s="23"/>
    </row>
    <row r="835" spans="1:22" x14ac:dyDescent="0.2">
      <c r="A835" s="1"/>
      <c r="G835" s="23"/>
      <c r="H835" s="23"/>
      <c r="I835" s="23"/>
      <c r="J835" s="23"/>
      <c r="K835" s="23"/>
      <c r="M835" s="23"/>
      <c r="N835" s="23"/>
      <c r="O835" s="23"/>
      <c r="P835" s="23"/>
      <c r="R835" s="23"/>
      <c r="S835" s="23"/>
      <c r="U835" s="23"/>
      <c r="V835" s="23"/>
    </row>
    <row r="836" spans="1:22" x14ac:dyDescent="0.2">
      <c r="A836" s="1"/>
      <c r="G836" s="23"/>
      <c r="H836" s="23"/>
      <c r="I836" s="23"/>
      <c r="J836" s="23"/>
      <c r="K836" s="23"/>
      <c r="M836" s="23"/>
      <c r="N836" s="23"/>
      <c r="O836" s="23"/>
      <c r="P836" s="23"/>
      <c r="R836" s="23"/>
      <c r="S836" s="23"/>
      <c r="U836" s="23"/>
      <c r="V836" s="23"/>
    </row>
    <row r="837" spans="1:22" x14ac:dyDescent="0.2">
      <c r="A837" s="1"/>
      <c r="G837" s="23"/>
      <c r="H837" s="23"/>
      <c r="I837" s="23"/>
      <c r="J837" s="23"/>
      <c r="K837" s="23"/>
      <c r="M837" s="23"/>
      <c r="N837" s="23"/>
      <c r="O837" s="23"/>
      <c r="P837" s="23"/>
      <c r="R837" s="23"/>
      <c r="S837" s="23"/>
      <c r="U837" s="23"/>
      <c r="V837" s="23"/>
    </row>
    <row r="838" spans="1:22" x14ac:dyDescent="0.2">
      <c r="A838" s="1"/>
      <c r="G838" s="23"/>
      <c r="H838" s="23"/>
      <c r="I838" s="23"/>
      <c r="J838" s="23"/>
      <c r="K838" s="23"/>
      <c r="M838" s="23"/>
      <c r="N838" s="23"/>
      <c r="O838" s="23"/>
      <c r="P838" s="23"/>
      <c r="R838" s="23"/>
      <c r="S838" s="23"/>
      <c r="U838" s="23"/>
      <c r="V838" s="23"/>
    </row>
    <row r="839" spans="1:22" x14ac:dyDescent="0.2">
      <c r="A839" s="1"/>
      <c r="G839" s="23"/>
      <c r="H839" s="23"/>
      <c r="I839" s="23"/>
      <c r="J839" s="23"/>
      <c r="K839" s="23"/>
      <c r="M839" s="23"/>
      <c r="N839" s="23"/>
      <c r="O839" s="23"/>
      <c r="P839" s="23"/>
      <c r="R839" s="23"/>
      <c r="S839" s="23"/>
      <c r="U839" s="23"/>
      <c r="V839" s="23"/>
    </row>
    <row r="840" spans="1:22" x14ac:dyDescent="0.2">
      <c r="A840" s="1"/>
      <c r="G840" s="23"/>
      <c r="H840" s="23"/>
      <c r="I840" s="23"/>
      <c r="J840" s="23"/>
      <c r="K840" s="23"/>
      <c r="M840" s="23"/>
      <c r="N840" s="23"/>
      <c r="O840" s="23"/>
      <c r="P840" s="23"/>
      <c r="R840" s="23"/>
      <c r="S840" s="23"/>
      <c r="U840" s="23"/>
      <c r="V840" s="23"/>
    </row>
    <row r="841" spans="1:22" x14ac:dyDescent="0.2">
      <c r="A841" s="1"/>
      <c r="G841" s="23"/>
      <c r="H841" s="23"/>
      <c r="I841" s="23"/>
      <c r="J841" s="23"/>
      <c r="K841" s="23"/>
      <c r="M841" s="23"/>
      <c r="N841" s="23"/>
      <c r="O841" s="23"/>
      <c r="P841" s="23"/>
      <c r="R841" s="23"/>
      <c r="S841" s="23"/>
      <c r="U841" s="23"/>
      <c r="V841" s="23"/>
    </row>
    <row r="842" spans="1:22" x14ac:dyDescent="0.2">
      <c r="A842" s="1"/>
      <c r="G842" s="23"/>
      <c r="H842" s="23"/>
      <c r="I842" s="23"/>
      <c r="J842" s="23"/>
      <c r="K842" s="23"/>
      <c r="M842" s="23"/>
      <c r="N842" s="23"/>
      <c r="O842" s="23"/>
      <c r="P842" s="23"/>
      <c r="R842" s="23"/>
      <c r="S842" s="23"/>
      <c r="U842" s="23"/>
      <c r="V842" s="23"/>
    </row>
    <row r="843" spans="1:22" x14ac:dyDescent="0.2">
      <c r="A843" s="1"/>
      <c r="G843" s="23"/>
      <c r="H843" s="23"/>
      <c r="I843" s="23"/>
      <c r="J843" s="23"/>
      <c r="K843" s="23"/>
      <c r="M843" s="23"/>
      <c r="N843" s="23"/>
      <c r="O843" s="23"/>
      <c r="P843" s="23"/>
      <c r="R843" s="23"/>
      <c r="S843" s="23"/>
      <c r="U843" s="23"/>
      <c r="V843" s="23"/>
    </row>
    <row r="844" spans="1:22" x14ac:dyDescent="0.2">
      <c r="A844" s="1"/>
      <c r="G844" s="23"/>
      <c r="H844" s="23"/>
      <c r="I844" s="23"/>
      <c r="J844" s="23"/>
      <c r="K844" s="23"/>
      <c r="M844" s="23"/>
      <c r="N844" s="23"/>
      <c r="O844" s="23"/>
      <c r="P844" s="23"/>
      <c r="R844" s="23"/>
      <c r="S844" s="23"/>
      <c r="U844" s="23"/>
      <c r="V844" s="23"/>
    </row>
    <row r="845" spans="1:22" x14ac:dyDescent="0.2">
      <c r="A845" s="1"/>
      <c r="G845" s="23"/>
      <c r="H845" s="23"/>
      <c r="I845" s="23"/>
      <c r="J845" s="23"/>
      <c r="K845" s="23"/>
      <c r="M845" s="23"/>
      <c r="N845" s="23"/>
      <c r="O845" s="23"/>
      <c r="P845" s="23"/>
      <c r="R845" s="23"/>
      <c r="S845" s="23"/>
      <c r="U845" s="23"/>
      <c r="V845" s="23"/>
    </row>
    <row r="846" spans="1:22" x14ac:dyDescent="0.2">
      <c r="A846" s="1"/>
      <c r="G846" s="23"/>
      <c r="H846" s="23"/>
      <c r="I846" s="23"/>
      <c r="J846" s="23"/>
      <c r="K846" s="23"/>
      <c r="M846" s="23"/>
      <c r="N846" s="23"/>
      <c r="O846" s="23"/>
      <c r="P846" s="23"/>
      <c r="R846" s="23"/>
      <c r="S846" s="23"/>
      <c r="U846" s="23"/>
      <c r="V846" s="23"/>
    </row>
    <row r="847" spans="1:22" x14ac:dyDescent="0.2">
      <c r="A847" s="1"/>
      <c r="G847" s="23"/>
      <c r="H847" s="23"/>
      <c r="I847" s="23"/>
      <c r="J847" s="23"/>
      <c r="K847" s="23"/>
      <c r="M847" s="23"/>
      <c r="N847" s="23"/>
      <c r="O847" s="23"/>
      <c r="P847" s="23"/>
      <c r="R847" s="23"/>
      <c r="S847" s="23"/>
      <c r="U847" s="23"/>
      <c r="V847" s="23"/>
    </row>
    <row r="848" spans="1:22" x14ac:dyDescent="0.2">
      <c r="A848" s="1"/>
      <c r="G848" s="23"/>
      <c r="H848" s="23"/>
      <c r="I848" s="23"/>
      <c r="J848" s="23"/>
      <c r="K848" s="23"/>
      <c r="M848" s="23"/>
      <c r="N848" s="23"/>
      <c r="O848" s="23"/>
      <c r="P848" s="23"/>
      <c r="R848" s="23"/>
      <c r="S848" s="23"/>
      <c r="U848" s="23"/>
      <c r="V848" s="23"/>
    </row>
    <row r="849" spans="1:22" x14ac:dyDescent="0.2">
      <c r="A849" s="1"/>
      <c r="G849" s="23"/>
      <c r="H849" s="23"/>
      <c r="I849" s="23"/>
      <c r="J849" s="23"/>
      <c r="K849" s="23"/>
      <c r="M849" s="23"/>
      <c r="N849" s="23"/>
      <c r="O849" s="23"/>
      <c r="P849" s="23"/>
      <c r="R849" s="23"/>
      <c r="S849" s="23"/>
      <c r="U849" s="23"/>
      <c r="V849" s="23"/>
    </row>
    <row r="850" spans="1:22" x14ac:dyDescent="0.2">
      <c r="A850" s="1"/>
      <c r="G850" s="23"/>
      <c r="H850" s="23"/>
      <c r="I850" s="23"/>
      <c r="J850" s="23"/>
      <c r="K850" s="23"/>
      <c r="M850" s="23"/>
      <c r="N850" s="23"/>
      <c r="O850" s="23"/>
      <c r="P850" s="23"/>
      <c r="R850" s="23"/>
      <c r="S850" s="23"/>
      <c r="U850" s="23"/>
      <c r="V850" s="23"/>
    </row>
    <row r="851" spans="1:22" x14ac:dyDescent="0.2">
      <c r="A851" s="1"/>
      <c r="G851" s="23"/>
      <c r="H851" s="23"/>
      <c r="I851" s="23"/>
      <c r="J851" s="23"/>
      <c r="K851" s="23"/>
      <c r="M851" s="23"/>
      <c r="N851" s="23"/>
      <c r="O851" s="23"/>
      <c r="P851" s="23"/>
      <c r="R851" s="23"/>
      <c r="S851" s="23"/>
      <c r="U851" s="23"/>
      <c r="V851" s="23"/>
    </row>
    <row r="852" spans="1:22" x14ac:dyDescent="0.2">
      <c r="A852" s="1"/>
      <c r="G852" s="23"/>
      <c r="H852" s="23"/>
      <c r="I852" s="23"/>
      <c r="J852" s="23"/>
      <c r="K852" s="23"/>
      <c r="M852" s="23"/>
      <c r="N852" s="23"/>
      <c r="O852" s="23"/>
      <c r="P852" s="23"/>
      <c r="R852" s="23"/>
      <c r="S852" s="23"/>
      <c r="U852" s="23"/>
      <c r="V852" s="23"/>
    </row>
    <row r="853" spans="1:22" x14ac:dyDescent="0.2">
      <c r="A853" s="1"/>
      <c r="G853" s="23"/>
      <c r="H853" s="23"/>
      <c r="I853" s="23"/>
      <c r="J853" s="23"/>
      <c r="K853" s="23"/>
      <c r="M853" s="23"/>
      <c r="N853" s="23"/>
      <c r="O853" s="23"/>
      <c r="P853" s="23"/>
      <c r="R853" s="23"/>
      <c r="S853" s="23"/>
      <c r="U853" s="23"/>
      <c r="V853" s="23"/>
    </row>
    <row r="854" spans="1:22" x14ac:dyDescent="0.2">
      <c r="A854" s="1"/>
      <c r="G854" s="23"/>
      <c r="M854" s="23"/>
      <c r="R854" s="23"/>
    </row>
    <row r="855" spans="1:22" x14ac:dyDescent="0.2">
      <c r="A855" s="1"/>
      <c r="G855" s="23"/>
      <c r="M855" s="23"/>
      <c r="R855" s="23"/>
    </row>
    <row r="856" spans="1:22" x14ac:dyDescent="0.2">
      <c r="A856" s="1"/>
      <c r="G856" s="23"/>
      <c r="M856" s="23"/>
      <c r="R856" s="23"/>
    </row>
    <row r="857" spans="1:22" x14ac:dyDescent="0.2">
      <c r="A857" s="1"/>
      <c r="G857" s="23"/>
      <c r="M857" s="23"/>
      <c r="R857" s="23"/>
    </row>
    <row r="858" spans="1:22" x14ac:dyDescent="0.2">
      <c r="A858" s="1"/>
      <c r="G858" s="23"/>
      <c r="M858" s="23"/>
      <c r="R858" s="23"/>
    </row>
    <row r="859" spans="1:22" x14ac:dyDescent="0.2">
      <c r="A859" s="1"/>
      <c r="G859" s="23"/>
      <c r="R859" s="23"/>
    </row>
    <row r="860" spans="1:22" x14ac:dyDescent="0.2">
      <c r="A860" s="1"/>
      <c r="G860" s="23"/>
      <c r="R860" s="23"/>
    </row>
    <row r="861" spans="1:22" x14ac:dyDescent="0.2">
      <c r="A861" s="1"/>
      <c r="G861" s="23"/>
      <c r="R861" s="23"/>
    </row>
    <row r="862" spans="1:22" x14ac:dyDescent="0.2">
      <c r="A862" s="1"/>
      <c r="G862" s="23"/>
      <c r="R862" s="23"/>
    </row>
    <row r="863" spans="1:22" x14ac:dyDescent="0.2">
      <c r="A863" s="1"/>
      <c r="G863" s="23"/>
      <c r="R863" s="23"/>
    </row>
    <row r="864" spans="1:22" x14ac:dyDescent="0.2">
      <c r="A864" s="1"/>
      <c r="G864" s="23"/>
      <c r="R864" s="23"/>
    </row>
    <row r="865" spans="1:18" x14ac:dyDescent="0.2">
      <c r="A865" s="1"/>
      <c r="G865" s="23"/>
      <c r="R865" s="23"/>
    </row>
    <row r="866" spans="1:18" x14ac:dyDescent="0.2">
      <c r="A866" s="1"/>
      <c r="G866" s="23"/>
      <c r="R866" s="23"/>
    </row>
    <row r="867" spans="1:18" x14ac:dyDescent="0.2">
      <c r="A867" s="1"/>
      <c r="G867" s="23"/>
      <c r="R867" s="23"/>
    </row>
    <row r="868" spans="1:18" x14ac:dyDescent="0.2">
      <c r="A868" s="1"/>
      <c r="G868" s="23"/>
      <c r="R868" s="23"/>
    </row>
    <row r="869" spans="1:18" x14ac:dyDescent="0.2">
      <c r="A869" s="1"/>
      <c r="G869" s="23"/>
      <c r="R869" s="23"/>
    </row>
    <row r="870" spans="1:18" x14ac:dyDescent="0.2">
      <c r="A870" s="1"/>
      <c r="G870" s="23"/>
      <c r="R870" s="23"/>
    </row>
    <row r="871" spans="1:18" x14ac:dyDescent="0.2">
      <c r="A871" s="1"/>
      <c r="G871" s="23"/>
      <c r="R871" s="23"/>
    </row>
    <row r="872" spans="1:18" x14ac:dyDescent="0.2">
      <c r="A872" s="1"/>
      <c r="G872" s="23"/>
      <c r="R872" s="23"/>
    </row>
    <row r="873" spans="1:18" x14ac:dyDescent="0.2">
      <c r="A873" s="1"/>
      <c r="G873" s="23"/>
      <c r="R873" s="23"/>
    </row>
    <row r="874" spans="1:18" x14ac:dyDescent="0.2">
      <c r="A874" s="1"/>
      <c r="G874" s="23"/>
      <c r="R874" s="23"/>
    </row>
    <row r="875" spans="1:18" x14ac:dyDescent="0.2">
      <c r="A875" s="1"/>
      <c r="G875" s="23"/>
      <c r="R875" s="23"/>
    </row>
    <row r="876" spans="1:18" x14ac:dyDescent="0.2">
      <c r="A876" s="1"/>
      <c r="G876" s="23"/>
      <c r="R876" s="23"/>
    </row>
    <row r="877" spans="1:18" x14ac:dyDescent="0.2">
      <c r="A877" s="1"/>
      <c r="G877" s="23"/>
      <c r="R877" s="23"/>
    </row>
    <row r="878" spans="1:18" x14ac:dyDescent="0.2">
      <c r="A878" s="1"/>
      <c r="G878" s="23"/>
      <c r="R878" s="23"/>
    </row>
    <row r="879" spans="1:18" x14ac:dyDescent="0.2">
      <c r="A879" s="1"/>
      <c r="G879" s="23"/>
      <c r="R879" s="23"/>
    </row>
    <row r="880" spans="1:18" x14ac:dyDescent="0.2">
      <c r="A880" s="1"/>
      <c r="G880" s="23"/>
      <c r="R880" s="23"/>
    </row>
    <row r="881" spans="1:18" x14ac:dyDescent="0.2">
      <c r="A881" s="1"/>
      <c r="G881" s="23"/>
      <c r="R881" s="23"/>
    </row>
    <row r="882" spans="1:18" x14ac:dyDescent="0.2">
      <c r="A882" s="1"/>
      <c r="G882" s="23"/>
      <c r="R882" s="23"/>
    </row>
    <row r="883" spans="1:18" x14ac:dyDescent="0.2">
      <c r="A883" s="1"/>
      <c r="G883" s="23"/>
      <c r="R883" s="23"/>
    </row>
    <row r="884" spans="1:18" x14ac:dyDescent="0.2">
      <c r="A884" s="1"/>
      <c r="G884" s="23"/>
      <c r="R884" s="23"/>
    </row>
    <row r="885" spans="1:18" x14ac:dyDescent="0.2">
      <c r="A885" s="1"/>
      <c r="R885" s="23"/>
    </row>
    <row r="886" spans="1:18" x14ac:dyDescent="0.2">
      <c r="A886" s="1"/>
      <c r="R886" s="23"/>
    </row>
    <row r="887" spans="1:18" x14ac:dyDescent="0.2">
      <c r="A887" s="1"/>
      <c r="R887" s="23"/>
    </row>
    <row r="888" spans="1:18" x14ac:dyDescent="0.2">
      <c r="A888" s="1"/>
      <c r="R888" s="23"/>
    </row>
    <row r="889" spans="1:18" x14ac:dyDescent="0.2">
      <c r="A889" s="1"/>
      <c r="R889" s="23"/>
    </row>
    <row r="890" spans="1:18" x14ac:dyDescent="0.2">
      <c r="A890" s="1"/>
      <c r="R890" s="23"/>
    </row>
    <row r="891" spans="1:18" x14ac:dyDescent="0.2">
      <c r="A891" s="1"/>
      <c r="R891" s="23"/>
    </row>
    <row r="892" spans="1:18" x14ac:dyDescent="0.2">
      <c r="A892" s="1"/>
      <c r="R892" s="23"/>
    </row>
    <row r="893" spans="1:18" x14ac:dyDescent="0.2">
      <c r="A893" s="1"/>
      <c r="R893" s="23"/>
    </row>
    <row r="894" spans="1:18" x14ac:dyDescent="0.2">
      <c r="A894" s="1"/>
      <c r="R894" s="23"/>
    </row>
    <row r="895" spans="1:18" x14ac:dyDescent="0.2">
      <c r="A895" s="1"/>
      <c r="R895" s="23"/>
    </row>
    <row r="896" spans="1:18" x14ac:dyDescent="0.2">
      <c r="A896" s="1"/>
      <c r="R896" s="23"/>
    </row>
    <row r="897" spans="1:18" x14ac:dyDescent="0.2">
      <c r="A897" s="1"/>
      <c r="R897" s="23"/>
    </row>
    <row r="898" spans="1:18" x14ac:dyDescent="0.2">
      <c r="A898" s="1"/>
      <c r="R898" s="23"/>
    </row>
    <row r="899" spans="1:18" x14ac:dyDescent="0.2">
      <c r="A899" s="1"/>
      <c r="R899" s="23"/>
    </row>
    <row r="900" spans="1:18" x14ac:dyDescent="0.2">
      <c r="A900" s="1"/>
      <c r="R900" s="23"/>
    </row>
    <row r="901" spans="1:18" x14ac:dyDescent="0.2">
      <c r="A901" s="1"/>
      <c r="R901" s="23"/>
    </row>
    <row r="902" spans="1:18" x14ac:dyDescent="0.2">
      <c r="A902" s="1"/>
      <c r="R902" s="23"/>
    </row>
    <row r="903" spans="1:18" x14ac:dyDescent="0.2">
      <c r="A903" s="1"/>
      <c r="R903" s="23"/>
    </row>
    <row r="904" spans="1:18" x14ac:dyDescent="0.2">
      <c r="A904" s="1"/>
      <c r="R904" s="23"/>
    </row>
    <row r="905" spans="1:18" x14ac:dyDescent="0.2">
      <c r="A905" s="1"/>
      <c r="R905" s="23"/>
    </row>
    <row r="906" spans="1:18" x14ac:dyDescent="0.2">
      <c r="A906" s="1"/>
      <c r="R906" s="23"/>
    </row>
    <row r="907" spans="1:18" x14ac:dyDescent="0.2">
      <c r="A907" s="1"/>
      <c r="R907" s="23"/>
    </row>
    <row r="908" spans="1:18" x14ac:dyDescent="0.2">
      <c r="A908" s="1"/>
      <c r="R908" s="23"/>
    </row>
    <row r="909" spans="1:18" x14ac:dyDescent="0.2">
      <c r="A909" s="1"/>
      <c r="R909" s="23"/>
    </row>
    <row r="910" spans="1:18" x14ac:dyDescent="0.2">
      <c r="A910" s="1"/>
      <c r="R910" s="23"/>
    </row>
    <row r="911" spans="1:18" x14ac:dyDescent="0.2">
      <c r="A911" s="1"/>
      <c r="R911" s="23"/>
    </row>
    <row r="912" spans="1:18" x14ac:dyDescent="0.2">
      <c r="A912" s="1"/>
      <c r="R912" s="23"/>
    </row>
    <row r="913" spans="1:18" x14ac:dyDescent="0.2">
      <c r="A913" s="1"/>
      <c r="R913" s="23"/>
    </row>
    <row r="914" spans="1:18" x14ac:dyDescent="0.2">
      <c r="A914" s="1"/>
      <c r="R914" s="23"/>
    </row>
    <row r="915" spans="1:18" x14ac:dyDescent="0.2">
      <c r="A915" s="1"/>
      <c r="R915" s="23"/>
    </row>
    <row r="916" spans="1:18" x14ac:dyDescent="0.2">
      <c r="A916" s="1"/>
      <c r="R916" s="23"/>
    </row>
    <row r="917" spans="1:18" x14ac:dyDescent="0.2">
      <c r="A917" s="1"/>
      <c r="R917" s="23"/>
    </row>
    <row r="918" spans="1:18" x14ac:dyDescent="0.2">
      <c r="A918" s="1"/>
      <c r="R918" s="23"/>
    </row>
    <row r="919" spans="1:18" x14ac:dyDescent="0.2">
      <c r="A919" s="1"/>
      <c r="R919" s="23"/>
    </row>
    <row r="920" spans="1:18" x14ac:dyDescent="0.2">
      <c r="A920" s="1"/>
      <c r="R920" s="23"/>
    </row>
    <row r="921" spans="1:18" x14ac:dyDescent="0.2">
      <c r="A921" s="1"/>
      <c r="R921" s="23"/>
    </row>
    <row r="922" spans="1:18" x14ac:dyDescent="0.2">
      <c r="A922" s="1"/>
      <c r="R922" s="23"/>
    </row>
    <row r="923" spans="1:18" x14ac:dyDescent="0.2">
      <c r="A923" s="1"/>
      <c r="R923" s="23"/>
    </row>
    <row r="924" spans="1:18" x14ac:dyDescent="0.2">
      <c r="A924" s="1"/>
      <c r="R924" s="23"/>
    </row>
    <row r="925" spans="1:18" x14ac:dyDescent="0.2">
      <c r="A925" s="1"/>
      <c r="R925" s="23"/>
    </row>
    <row r="926" spans="1:18" x14ac:dyDescent="0.2">
      <c r="A926" s="1"/>
      <c r="R926" s="23"/>
    </row>
    <row r="927" spans="1:18" x14ac:dyDescent="0.2">
      <c r="A927" s="1"/>
      <c r="R927" s="23"/>
    </row>
    <row r="928" spans="1:18" x14ac:dyDescent="0.2">
      <c r="A928" s="1"/>
      <c r="R928" s="23"/>
    </row>
    <row r="929" spans="1:18" x14ac:dyDescent="0.2">
      <c r="A929" s="1"/>
      <c r="R929" s="23"/>
    </row>
    <row r="930" spans="1:18" x14ac:dyDescent="0.2">
      <c r="A930" s="1"/>
      <c r="R930" s="23"/>
    </row>
    <row r="931" spans="1:18" x14ac:dyDescent="0.2">
      <c r="A931" s="1"/>
      <c r="R931" s="23"/>
    </row>
    <row r="932" spans="1:18" x14ac:dyDescent="0.2">
      <c r="A932" s="1"/>
      <c r="R932" s="23"/>
    </row>
    <row r="933" spans="1:18" x14ac:dyDescent="0.2">
      <c r="A933" s="1"/>
      <c r="R933" s="23"/>
    </row>
    <row r="934" spans="1:18" x14ac:dyDescent="0.2">
      <c r="A934" s="1"/>
      <c r="R934" s="23"/>
    </row>
    <row r="935" spans="1:18" x14ac:dyDescent="0.2">
      <c r="A935" s="1"/>
      <c r="R935" s="23"/>
    </row>
    <row r="936" spans="1:18" x14ac:dyDescent="0.2">
      <c r="A936" s="1"/>
      <c r="R936" s="23"/>
    </row>
    <row r="937" spans="1:18" x14ac:dyDescent="0.2">
      <c r="A937" s="1"/>
      <c r="R937" s="23"/>
    </row>
    <row r="938" spans="1:18" x14ac:dyDescent="0.2">
      <c r="A938" s="1"/>
      <c r="R938" s="23"/>
    </row>
    <row r="939" spans="1:18" x14ac:dyDescent="0.2">
      <c r="A939" s="1"/>
    </row>
    <row r="940" spans="1:18" x14ac:dyDescent="0.2">
      <c r="A940" s="1"/>
    </row>
    <row r="941" spans="1:18" x14ac:dyDescent="0.2">
      <c r="A941" s="1"/>
    </row>
    <row r="942" spans="1:18" x14ac:dyDescent="0.2">
      <c r="A942" s="1"/>
    </row>
    <row r="943" spans="1:18" x14ac:dyDescent="0.2">
      <c r="A943" s="1"/>
    </row>
    <row r="944" spans="1:18" x14ac:dyDescent="0.2">
      <c r="A944" s="1"/>
    </row>
    <row r="945" spans="1:1" x14ac:dyDescent="0.2">
      <c r="A945" s="1"/>
    </row>
    <row r="946" spans="1:1" x14ac:dyDescent="0.2">
      <c r="A946" s="1"/>
    </row>
    <row r="947" spans="1:1" x14ac:dyDescent="0.2">
      <c r="A947" s="1"/>
    </row>
    <row r="948" spans="1:1" x14ac:dyDescent="0.2">
      <c r="A948" s="1"/>
    </row>
    <row r="949" spans="1:1" x14ac:dyDescent="0.2">
      <c r="A949" s="1"/>
    </row>
    <row r="950" spans="1:1" x14ac:dyDescent="0.2">
      <c r="A950" s="1"/>
    </row>
    <row r="951" spans="1:1" x14ac:dyDescent="0.2">
      <c r="A951" s="1"/>
    </row>
    <row r="952" spans="1:1" x14ac:dyDescent="0.2">
      <c r="A952" s="1"/>
    </row>
    <row r="953" spans="1:1" x14ac:dyDescent="0.2">
      <c r="A953" s="1"/>
    </row>
    <row r="954" spans="1:1" x14ac:dyDescent="0.2">
      <c r="A954" s="1"/>
    </row>
    <row r="955" spans="1:1" x14ac:dyDescent="0.2">
      <c r="A955" s="1"/>
    </row>
    <row r="956" spans="1:1" x14ac:dyDescent="0.2">
      <c r="A956" s="1"/>
    </row>
    <row r="957" spans="1:1" x14ac:dyDescent="0.2">
      <c r="A957" s="1"/>
    </row>
    <row r="958" spans="1:1" x14ac:dyDescent="0.2">
      <c r="A958" s="1"/>
    </row>
    <row r="959" spans="1:1" x14ac:dyDescent="0.2">
      <c r="A959" s="1"/>
    </row>
    <row r="960" spans="1:1" x14ac:dyDescent="0.2">
      <c r="A960" s="1"/>
    </row>
    <row r="961" spans="1:1" x14ac:dyDescent="0.2">
      <c r="A961" s="1"/>
    </row>
    <row r="962" spans="1:1" x14ac:dyDescent="0.2">
      <c r="A962" s="1"/>
    </row>
    <row r="963" spans="1:1" x14ac:dyDescent="0.2">
      <c r="A963" s="1"/>
    </row>
    <row r="964" spans="1:1" x14ac:dyDescent="0.2">
      <c r="A964" s="1"/>
    </row>
    <row r="965" spans="1:1" x14ac:dyDescent="0.2">
      <c r="A965" s="1"/>
    </row>
    <row r="966" spans="1:1" x14ac:dyDescent="0.2">
      <c r="A966" s="1"/>
    </row>
    <row r="967" spans="1:1" x14ac:dyDescent="0.2">
      <c r="A967" s="1"/>
    </row>
    <row r="968" spans="1:1" x14ac:dyDescent="0.2">
      <c r="A968" s="1"/>
    </row>
    <row r="969" spans="1:1" x14ac:dyDescent="0.2">
      <c r="A969" s="1"/>
    </row>
    <row r="970" spans="1:1" x14ac:dyDescent="0.2">
      <c r="A970" s="1"/>
    </row>
    <row r="971" spans="1:1" x14ac:dyDescent="0.2">
      <c r="A971" s="1"/>
    </row>
    <row r="972" spans="1:1" x14ac:dyDescent="0.2">
      <c r="A972" s="1"/>
    </row>
    <row r="973" spans="1:1" x14ac:dyDescent="0.2">
      <c r="A973" s="1"/>
    </row>
    <row r="974" spans="1:1" x14ac:dyDescent="0.2">
      <c r="A974" s="1"/>
    </row>
    <row r="975" spans="1:1" x14ac:dyDescent="0.2">
      <c r="A975" s="1"/>
    </row>
    <row r="976" spans="1:1" x14ac:dyDescent="0.2">
      <c r="A976" s="1"/>
    </row>
    <row r="977" spans="1:1" x14ac:dyDescent="0.2">
      <c r="A977" s="1"/>
    </row>
    <row r="978" spans="1:1" x14ac:dyDescent="0.2">
      <c r="A978" s="1"/>
    </row>
    <row r="979" spans="1:1" x14ac:dyDescent="0.2">
      <c r="A979" s="1"/>
    </row>
    <row r="980" spans="1:1" x14ac:dyDescent="0.2">
      <c r="A980" s="1"/>
    </row>
    <row r="981" spans="1:1" x14ac:dyDescent="0.2">
      <c r="A981" s="1"/>
    </row>
    <row r="982" spans="1:1" x14ac:dyDescent="0.2">
      <c r="A982" s="1"/>
    </row>
    <row r="983" spans="1:1" x14ac:dyDescent="0.2">
      <c r="A983" s="1"/>
    </row>
    <row r="984" spans="1:1" x14ac:dyDescent="0.2">
      <c r="A984" s="1"/>
    </row>
    <row r="985" spans="1:1" x14ac:dyDescent="0.2">
      <c r="A985" s="1"/>
    </row>
    <row r="986" spans="1:1" x14ac:dyDescent="0.2">
      <c r="A986" s="1"/>
    </row>
    <row r="987" spans="1:1" x14ac:dyDescent="0.2">
      <c r="A987" s="1"/>
    </row>
    <row r="988" spans="1:1" x14ac:dyDescent="0.2">
      <c r="A988" s="1"/>
    </row>
    <row r="989" spans="1:1" x14ac:dyDescent="0.2">
      <c r="A989" s="1"/>
    </row>
    <row r="990" spans="1:1" x14ac:dyDescent="0.2">
      <c r="A990" s="1"/>
    </row>
    <row r="991" spans="1:1" x14ac:dyDescent="0.2">
      <c r="A991" s="1"/>
    </row>
    <row r="992" spans="1:1" x14ac:dyDescent="0.2">
      <c r="A992" s="1"/>
    </row>
    <row r="993" spans="1:1" x14ac:dyDescent="0.2">
      <c r="A993" s="1"/>
    </row>
    <row r="994" spans="1:1" x14ac:dyDescent="0.2">
      <c r="A994" s="1"/>
    </row>
    <row r="995" spans="1:1" x14ac:dyDescent="0.2">
      <c r="A995" s="1"/>
    </row>
    <row r="996" spans="1:1" x14ac:dyDescent="0.2">
      <c r="A996" s="1"/>
    </row>
    <row r="997" spans="1:1" x14ac:dyDescent="0.2">
      <c r="A997" s="1"/>
    </row>
    <row r="998" spans="1:1" x14ac:dyDescent="0.2">
      <c r="A998" s="1"/>
    </row>
    <row r="999" spans="1:1" x14ac:dyDescent="0.2">
      <c r="A999" s="1"/>
    </row>
    <row r="1000" spans="1:1" x14ac:dyDescent="0.2">
      <c r="A1000" s="1"/>
    </row>
    <row r="1001" spans="1:1" x14ac:dyDescent="0.2">
      <c r="A1001" s="1"/>
    </row>
    <row r="1002" spans="1:1" x14ac:dyDescent="0.2">
      <c r="A1002" s="1"/>
    </row>
    <row r="1003" spans="1:1" x14ac:dyDescent="0.2">
      <c r="A1003" s="1"/>
    </row>
    <row r="1004" spans="1:1" x14ac:dyDescent="0.2">
      <c r="A1004" s="1"/>
    </row>
    <row r="1005" spans="1:1" x14ac:dyDescent="0.2">
      <c r="A1005" s="1"/>
    </row>
    <row r="1006" spans="1:1" x14ac:dyDescent="0.2">
      <c r="A1006" s="1"/>
    </row>
    <row r="1007" spans="1:1" x14ac:dyDescent="0.2">
      <c r="A1007" s="1"/>
    </row>
    <row r="1008" spans="1:1" x14ac:dyDescent="0.2">
      <c r="A1008" s="1"/>
    </row>
    <row r="1009" spans="1:1" x14ac:dyDescent="0.2">
      <c r="A1009" s="1"/>
    </row>
    <row r="1010" spans="1:1" x14ac:dyDescent="0.2">
      <c r="A1010" s="1"/>
    </row>
    <row r="1011" spans="1:1" x14ac:dyDescent="0.2">
      <c r="A1011" s="1"/>
    </row>
    <row r="1012" spans="1:1" x14ac:dyDescent="0.2">
      <c r="A1012" s="1"/>
    </row>
    <row r="1013" spans="1:1" x14ac:dyDescent="0.2">
      <c r="A1013" s="1"/>
    </row>
    <row r="1014" spans="1:1" x14ac:dyDescent="0.2">
      <c r="A1014" s="1"/>
    </row>
    <row r="1015" spans="1:1" x14ac:dyDescent="0.2">
      <c r="A1015" s="1"/>
    </row>
    <row r="1016" spans="1:1" x14ac:dyDescent="0.2">
      <c r="A1016" s="1"/>
    </row>
    <row r="1017" spans="1:1" x14ac:dyDescent="0.2">
      <c r="A1017" s="1"/>
    </row>
    <row r="1018" spans="1:1" x14ac:dyDescent="0.2">
      <c r="A1018" s="1"/>
    </row>
    <row r="1019" spans="1:1" x14ac:dyDescent="0.2">
      <c r="A1019" s="1"/>
    </row>
    <row r="1020" spans="1:1" x14ac:dyDescent="0.2">
      <c r="A1020" s="1"/>
    </row>
    <row r="1021" spans="1:1" x14ac:dyDescent="0.2">
      <c r="A1021" s="1"/>
    </row>
    <row r="1022" spans="1:1" x14ac:dyDescent="0.2">
      <c r="A1022" s="1"/>
    </row>
    <row r="1023" spans="1:1" x14ac:dyDescent="0.2">
      <c r="A1023" s="1"/>
    </row>
    <row r="1024" spans="1:1" x14ac:dyDescent="0.2">
      <c r="A1024" s="1"/>
    </row>
    <row r="1025" spans="1:1" x14ac:dyDescent="0.2">
      <c r="A1025" s="1"/>
    </row>
    <row r="1026" spans="1:1" x14ac:dyDescent="0.2">
      <c r="A1026" s="1"/>
    </row>
    <row r="1027" spans="1:1" x14ac:dyDescent="0.2">
      <c r="A1027" s="1"/>
    </row>
    <row r="1028" spans="1:1" x14ac:dyDescent="0.2">
      <c r="A1028" s="1"/>
    </row>
    <row r="1029" spans="1:1" x14ac:dyDescent="0.2">
      <c r="A1029" s="1"/>
    </row>
    <row r="1030" spans="1:1" x14ac:dyDescent="0.2">
      <c r="A1030" s="1"/>
    </row>
    <row r="1031" spans="1:1" x14ac:dyDescent="0.2">
      <c r="A1031" s="1"/>
    </row>
    <row r="1032" spans="1:1" x14ac:dyDescent="0.2">
      <c r="A1032" s="1"/>
    </row>
    <row r="1033" spans="1:1" x14ac:dyDescent="0.2">
      <c r="A1033" s="1"/>
    </row>
    <row r="1034" spans="1:1" x14ac:dyDescent="0.2">
      <c r="A1034" s="1"/>
    </row>
    <row r="1035" spans="1:1" x14ac:dyDescent="0.2">
      <c r="A1035" s="1"/>
    </row>
    <row r="1036" spans="1:1" x14ac:dyDescent="0.2">
      <c r="A1036" s="1"/>
    </row>
    <row r="1037" spans="1:1" x14ac:dyDescent="0.2">
      <c r="A1037" s="1"/>
    </row>
    <row r="1038" spans="1:1" x14ac:dyDescent="0.2">
      <c r="A1038" s="1"/>
    </row>
    <row r="1039" spans="1:1" x14ac:dyDescent="0.2">
      <c r="A1039" s="1"/>
    </row>
    <row r="1040" spans="1:1" x14ac:dyDescent="0.2">
      <c r="A1040" s="1"/>
    </row>
    <row r="1041" spans="1:1" x14ac:dyDescent="0.2">
      <c r="A1041" s="1"/>
    </row>
    <row r="1042" spans="1:1" x14ac:dyDescent="0.2">
      <c r="A1042" s="1"/>
    </row>
    <row r="1043" spans="1:1" x14ac:dyDescent="0.2">
      <c r="A1043" s="1"/>
    </row>
    <row r="1044" spans="1:1" x14ac:dyDescent="0.2">
      <c r="A1044" s="1"/>
    </row>
    <row r="1045" spans="1:1" x14ac:dyDescent="0.2">
      <c r="A1045" s="1"/>
    </row>
    <row r="1046" spans="1:1" x14ac:dyDescent="0.2">
      <c r="A1046" s="1"/>
    </row>
    <row r="1047" spans="1:1" x14ac:dyDescent="0.2">
      <c r="A1047" s="1"/>
    </row>
    <row r="1048" spans="1:1" x14ac:dyDescent="0.2">
      <c r="A1048" s="1"/>
    </row>
    <row r="1049" spans="1:1" x14ac:dyDescent="0.2">
      <c r="A1049" s="1"/>
    </row>
    <row r="1050" spans="1:1" x14ac:dyDescent="0.2">
      <c r="A1050" s="1"/>
    </row>
    <row r="1051" spans="1:1" x14ac:dyDescent="0.2">
      <c r="A1051" s="1"/>
    </row>
    <row r="1052" spans="1:1" x14ac:dyDescent="0.2">
      <c r="A1052" s="1"/>
    </row>
    <row r="1053" spans="1:1" x14ac:dyDescent="0.2">
      <c r="A1053" s="1"/>
    </row>
    <row r="1054" spans="1:1" x14ac:dyDescent="0.2">
      <c r="A1054" s="1"/>
    </row>
    <row r="1055" spans="1:1" x14ac:dyDescent="0.2">
      <c r="A1055" s="1"/>
    </row>
    <row r="1056" spans="1:1" x14ac:dyDescent="0.2">
      <c r="A1056" s="1"/>
    </row>
    <row r="1057" spans="1:1" x14ac:dyDescent="0.2">
      <c r="A1057" s="1"/>
    </row>
    <row r="1058" spans="1:1" x14ac:dyDescent="0.2">
      <c r="A1058" s="1"/>
    </row>
    <row r="1059" spans="1:1" x14ac:dyDescent="0.2">
      <c r="A1059" s="1"/>
    </row>
    <row r="1060" spans="1:1" x14ac:dyDescent="0.2">
      <c r="A1060" s="1"/>
    </row>
    <row r="1061" spans="1:1" x14ac:dyDescent="0.2">
      <c r="A1061" s="1"/>
    </row>
    <row r="1062" spans="1:1" x14ac:dyDescent="0.2">
      <c r="A1062" s="1"/>
    </row>
    <row r="1063" spans="1:1" x14ac:dyDescent="0.2">
      <c r="A1063" s="1"/>
    </row>
    <row r="1064" spans="1:1" x14ac:dyDescent="0.2">
      <c r="A1064" s="1"/>
    </row>
    <row r="1065" spans="1:1" x14ac:dyDescent="0.2">
      <c r="A1065" s="1"/>
    </row>
    <row r="1066" spans="1:1" x14ac:dyDescent="0.2">
      <c r="A1066" s="1"/>
    </row>
    <row r="1067" spans="1:1" x14ac:dyDescent="0.2">
      <c r="A1067" s="1"/>
    </row>
    <row r="1068" spans="1:1" x14ac:dyDescent="0.2">
      <c r="A1068" s="1"/>
    </row>
    <row r="1069" spans="1:1" x14ac:dyDescent="0.2">
      <c r="A1069" s="1"/>
    </row>
    <row r="1070" spans="1:1" x14ac:dyDescent="0.2">
      <c r="A1070" s="1"/>
    </row>
    <row r="1071" spans="1:1" x14ac:dyDescent="0.2">
      <c r="A1071" s="1"/>
    </row>
    <row r="1072" spans="1:1" x14ac:dyDescent="0.2">
      <c r="A1072" s="1"/>
    </row>
    <row r="1073" spans="1:1" x14ac:dyDescent="0.2">
      <c r="A1073" s="1"/>
    </row>
    <row r="1074" spans="1:1" x14ac:dyDescent="0.2">
      <c r="A1074" s="1"/>
    </row>
    <row r="1075" spans="1:1" x14ac:dyDescent="0.2">
      <c r="A1075" s="1"/>
    </row>
    <row r="1076" spans="1:1" x14ac:dyDescent="0.2">
      <c r="A1076" s="1"/>
    </row>
    <row r="1077" spans="1:1" x14ac:dyDescent="0.2">
      <c r="A1077" s="1"/>
    </row>
    <row r="1078" spans="1:1" x14ac:dyDescent="0.2">
      <c r="A1078" s="1"/>
    </row>
    <row r="1079" spans="1:1" x14ac:dyDescent="0.2">
      <c r="A1079" s="1"/>
    </row>
    <row r="1080" spans="1:1" x14ac:dyDescent="0.2">
      <c r="A1080" s="1"/>
    </row>
    <row r="1081" spans="1:1" x14ac:dyDescent="0.2">
      <c r="A1081" s="1"/>
    </row>
    <row r="1082" spans="1:1" x14ac:dyDescent="0.2">
      <c r="A1082" s="1"/>
    </row>
    <row r="1083" spans="1:1" x14ac:dyDescent="0.2">
      <c r="A1083" s="1"/>
    </row>
    <row r="1084" spans="1:1" x14ac:dyDescent="0.2">
      <c r="A1084" s="1"/>
    </row>
    <row r="1085" spans="1:1" x14ac:dyDescent="0.2">
      <c r="A1085" s="1"/>
    </row>
    <row r="1086" spans="1:1" x14ac:dyDescent="0.2">
      <c r="A1086" s="1"/>
    </row>
    <row r="1087" spans="1:1" x14ac:dyDescent="0.2">
      <c r="A1087" s="1"/>
    </row>
    <row r="1088" spans="1:1" x14ac:dyDescent="0.2">
      <c r="A1088" s="1"/>
    </row>
    <row r="1089" spans="1:1" x14ac:dyDescent="0.2">
      <c r="A1089" s="1"/>
    </row>
    <row r="1090" spans="1:1" x14ac:dyDescent="0.2">
      <c r="A1090" s="1"/>
    </row>
    <row r="1091" spans="1:1" x14ac:dyDescent="0.2">
      <c r="A1091" s="1"/>
    </row>
    <row r="1092" spans="1:1" x14ac:dyDescent="0.2">
      <c r="A1092" s="1"/>
    </row>
    <row r="1093" spans="1:1" x14ac:dyDescent="0.2">
      <c r="A1093" s="1"/>
    </row>
    <row r="1094" spans="1:1" x14ac:dyDescent="0.2">
      <c r="A1094" s="1"/>
    </row>
    <row r="1095" spans="1:1" x14ac:dyDescent="0.2">
      <c r="A1095" s="1"/>
    </row>
    <row r="1096" spans="1:1" x14ac:dyDescent="0.2">
      <c r="A1096" s="1"/>
    </row>
    <row r="1097" spans="1:1" x14ac:dyDescent="0.2">
      <c r="A1097" s="1"/>
    </row>
    <row r="1098" spans="1:1" x14ac:dyDescent="0.2">
      <c r="A1098" s="1"/>
    </row>
    <row r="1099" spans="1:1" x14ac:dyDescent="0.2">
      <c r="A1099" s="1"/>
    </row>
    <row r="1100" spans="1:1" x14ac:dyDescent="0.2">
      <c r="A1100" s="1"/>
    </row>
    <row r="1101" spans="1:1" x14ac:dyDescent="0.2">
      <c r="A1101" s="1"/>
    </row>
    <row r="1102" spans="1:1" x14ac:dyDescent="0.2">
      <c r="A1102" s="1"/>
    </row>
    <row r="1103" spans="1:1" x14ac:dyDescent="0.2">
      <c r="A1103" s="1"/>
    </row>
    <row r="1104" spans="1:1" x14ac:dyDescent="0.2">
      <c r="A1104" s="1"/>
    </row>
    <row r="1105" spans="1:1" x14ac:dyDescent="0.2">
      <c r="A1105" s="1"/>
    </row>
    <row r="1106" spans="1:1" x14ac:dyDescent="0.2">
      <c r="A1106" s="1"/>
    </row>
    <row r="1107" spans="1:1" x14ac:dyDescent="0.2">
      <c r="A1107" s="1"/>
    </row>
    <row r="1108" spans="1:1" x14ac:dyDescent="0.2">
      <c r="A1108" s="1"/>
    </row>
    <row r="1109" spans="1:1" x14ac:dyDescent="0.2">
      <c r="A1109" s="1"/>
    </row>
    <row r="1110" spans="1:1" x14ac:dyDescent="0.2">
      <c r="A1110" s="1"/>
    </row>
    <row r="1111" spans="1:1" x14ac:dyDescent="0.2">
      <c r="A1111" s="1"/>
    </row>
    <row r="1112" spans="1:1" x14ac:dyDescent="0.2">
      <c r="A1112" s="1"/>
    </row>
    <row r="1113" spans="1:1" x14ac:dyDescent="0.2">
      <c r="A1113" s="1"/>
    </row>
    <row r="1114" spans="1:1" x14ac:dyDescent="0.2">
      <c r="A1114" s="1"/>
    </row>
    <row r="1115" spans="1:1" x14ac:dyDescent="0.2">
      <c r="A1115" s="1"/>
    </row>
    <row r="1116" spans="1:1" x14ac:dyDescent="0.2">
      <c r="A1116" s="1"/>
    </row>
    <row r="1117" spans="1:1" x14ac:dyDescent="0.2">
      <c r="A1117" s="1"/>
    </row>
    <row r="1118" spans="1:1" x14ac:dyDescent="0.2">
      <c r="A1118" s="1"/>
    </row>
    <row r="1119" spans="1:1" x14ac:dyDescent="0.2">
      <c r="A1119" s="1"/>
    </row>
    <row r="1120" spans="1:1" x14ac:dyDescent="0.2">
      <c r="A1120" s="1"/>
    </row>
    <row r="1121" spans="1:1" x14ac:dyDescent="0.2">
      <c r="A1121" s="1"/>
    </row>
    <row r="1122" spans="1:1" x14ac:dyDescent="0.2">
      <c r="A1122" s="1"/>
    </row>
    <row r="1123" spans="1:1" x14ac:dyDescent="0.2">
      <c r="A1123" s="1"/>
    </row>
    <row r="1124" spans="1:1" x14ac:dyDescent="0.2">
      <c r="A1124" s="1"/>
    </row>
    <row r="1125" spans="1:1" x14ac:dyDescent="0.2">
      <c r="A1125" s="1"/>
    </row>
    <row r="1126" spans="1:1" x14ac:dyDescent="0.2">
      <c r="A1126" s="1"/>
    </row>
    <row r="1127" spans="1:1" x14ac:dyDescent="0.2">
      <c r="A1127" s="1"/>
    </row>
    <row r="1128" spans="1:1" x14ac:dyDescent="0.2">
      <c r="A1128" s="1"/>
    </row>
    <row r="1129" spans="1:1" x14ac:dyDescent="0.2">
      <c r="A1129" s="1"/>
    </row>
    <row r="1130" spans="1:1" x14ac:dyDescent="0.2">
      <c r="A1130" s="1"/>
    </row>
    <row r="1131" spans="1:1" x14ac:dyDescent="0.2">
      <c r="A1131" s="1"/>
    </row>
    <row r="1132" spans="1:1" x14ac:dyDescent="0.2">
      <c r="A1132" s="1"/>
    </row>
    <row r="1133" spans="1:1" x14ac:dyDescent="0.2">
      <c r="A1133" s="1"/>
    </row>
    <row r="1134" spans="1:1" x14ac:dyDescent="0.2">
      <c r="A1134" s="1"/>
    </row>
    <row r="1135" spans="1:1" x14ac:dyDescent="0.2">
      <c r="A1135" s="1"/>
    </row>
    <row r="1136" spans="1:1" x14ac:dyDescent="0.2">
      <c r="A1136" s="1"/>
    </row>
    <row r="1137" spans="1:1" x14ac:dyDescent="0.2">
      <c r="A1137" s="1"/>
    </row>
    <row r="1138" spans="1:1" x14ac:dyDescent="0.2">
      <c r="A1138" s="1"/>
    </row>
    <row r="1139" spans="1:1" x14ac:dyDescent="0.2">
      <c r="A1139" s="1"/>
    </row>
    <row r="1140" spans="1:1" x14ac:dyDescent="0.2">
      <c r="A1140" s="1"/>
    </row>
    <row r="1141" spans="1:1" x14ac:dyDescent="0.2">
      <c r="A1141" s="1"/>
    </row>
    <row r="1142" spans="1:1" x14ac:dyDescent="0.2">
      <c r="A1142" s="1"/>
    </row>
    <row r="1143" spans="1:1" x14ac:dyDescent="0.2">
      <c r="A1143" s="1"/>
    </row>
    <row r="1144" spans="1:1" x14ac:dyDescent="0.2">
      <c r="A1144" s="1"/>
    </row>
    <row r="1145" spans="1:1" x14ac:dyDescent="0.2">
      <c r="A1145" s="1"/>
    </row>
    <row r="1146" spans="1:1" x14ac:dyDescent="0.2">
      <c r="A1146" s="1"/>
    </row>
    <row r="1147" spans="1:1" x14ac:dyDescent="0.2">
      <c r="A1147" s="1"/>
    </row>
    <row r="1148" spans="1:1" x14ac:dyDescent="0.2">
      <c r="A1148" s="1"/>
    </row>
    <row r="1149" spans="1:1" x14ac:dyDescent="0.2">
      <c r="A1149" s="1"/>
    </row>
    <row r="1150" spans="1:1" x14ac:dyDescent="0.2">
      <c r="A1150" s="1"/>
    </row>
    <row r="1151" spans="1:1" x14ac:dyDescent="0.2">
      <c r="A1151" s="1"/>
    </row>
    <row r="1152" spans="1:1" x14ac:dyDescent="0.2">
      <c r="A1152" s="1"/>
    </row>
    <row r="1153" spans="1:1" x14ac:dyDescent="0.2">
      <c r="A1153" s="1"/>
    </row>
    <row r="1154" spans="1:1" x14ac:dyDescent="0.2">
      <c r="A1154" s="1"/>
    </row>
    <row r="1155" spans="1:1" x14ac:dyDescent="0.2">
      <c r="A1155" s="1"/>
    </row>
    <row r="1156" spans="1:1" x14ac:dyDescent="0.2">
      <c r="A1156" s="1"/>
    </row>
    <row r="1157" spans="1:1" x14ac:dyDescent="0.2">
      <c r="A1157" s="1"/>
    </row>
    <row r="1158" spans="1:1" x14ac:dyDescent="0.2">
      <c r="A1158" s="1"/>
    </row>
    <row r="1159" spans="1:1" x14ac:dyDescent="0.2">
      <c r="A1159" s="1"/>
    </row>
    <row r="1160" spans="1:1" x14ac:dyDescent="0.2">
      <c r="A1160" s="1"/>
    </row>
    <row r="1161" spans="1:1" x14ac:dyDescent="0.2">
      <c r="A1161" s="1"/>
    </row>
    <row r="1162" spans="1:1" x14ac:dyDescent="0.2">
      <c r="A1162" s="1"/>
    </row>
    <row r="1163" spans="1:1" x14ac:dyDescent="0.2">
      <c r="A1163" s="1"/>
    </row>
    <row r="1164" spans="1:1" x14ac:dyDescent="0.2">
      <c r="A1164" s="1"/>
    </row>
    <row r="1165" spans="1:1" x14ac:dyDescent="0.2">
      <c r="A1165" s="1"/>
    </row>
    <row r="1166" spans="1:1" x14ac:dyDescent="0.2">
      <c r="A1166" s="1"/>
    </row>
    <row r="1167" spans="1:1" x14ac:dyDescent="0.2">
      <c r="A1167" s="1"/>
    </row>
    <row r="1168" spans="1:1" x14ac:dyDescent="0.2">
      <c r="A1168" s="1"/>
    </row>
    <row r="1169" spans="1:1" x14ac:dyDescent="0.2">
      <c r="A1169" s="1"/>
    </row>
    <row r="1170" spans="1:1" x14ac:dyDescent="0.2">
      <c r="A1170" s="1"/>
    </row>
    <row r="1171" spans="1:1" x14ac:dyDescent="0.2">
      <c r="A1171" s="1"/>
    </row>
    <row r="1172" spans="1:1" x14ac:dyDescent="0.2">
      <c r="A1172" s="1"/>
    </row>
    <row r="1173" spans="1:1" x14ac:dyDescent="0.2">
      <c r="A1173" s="1"/>
    </row>
    <row r="1174" spans="1:1" x14ac:dyDescent="0.2">
      <c r="A1174" s="1"/>
    </row>
    <row r="1175" spans="1:1" x14ac:dyDescent="0.2">
      <c r="A1175" s="1"/>
    </row>
    <row r="1176" spans="1:1" x14ac:dyDescent="0.2">
      <c r="A1176" s="1"/>
    </row>
    <row r="1177" spans="1:1" x14ac:dyDescent="0.2">
      <c r="A1177" s="1"/>
    </row>
    <row r="1178" spans="1:1" x14ac:dyDescent="0.2">
      <c r="A1178" s="1"/>
    </row>
    <row r="1179" spans="1:1" x14ac:dyDescent="0.2">
      <c r="A1179" s="1"/>
    </row>
    <row r="1180" spans="1:1" x14ac:dyDescent="0.2">
      <c r="A1180" s="1"/>
    </row>
    <row r="1181" spans="1:1" x14ac:dyDescent="0.2">
      <c r="A1181" s="1"/>
    </row>
    <row r="1182" spans="1:1" x14ac:dyDescent="0.2">
      <c r="A1182" s="1"/>
    </row>
    <row r="1183" spans="1:1" x14ac:dyDescent="0.2">
      <c r="A1183" s="1"/>
    </row>
    <row r="1184" spans="1:1" x14ac:dyDescent="0.2">
      <c r="A1184" s="1"/>
    </row>
    <row r="1185" spans="1:1" x14ac:dyDescent="0.2">
      <c r="A1185" s="1"/>
    </row>
    <row r="1186" spans="1:1" x14ac:dyDescent="0.2">
      <c r="A1186" s="1"/>
    </row>
    <row r="1187" spans="1:1" x14ac:dyDescent="0.2">
      <c r="A1187" s="1"/>
    </row>
    <row r="1188" spans="1:1" x14ac:dyDescent="0.2">
      <c r="A1188" s="1"/>
    </row>
    <row r="1189" spans="1:1" x14ac:dyDescent="0.2">
      <c r="A1189" s="1"/>
    </row>
    <row r="1190" spans="1:1" x14ac:dyDescent="0.2">
      <c r="A1190" s="1"/>
    </row>
    <row r="1191" spans="1:1" x14ac:dyDescent="0.2">
      <c r="A1191" s="1"/>
    </row>
    <row r="1192" spans="1:1" x14ac:dyDescent="0.2">
      <c r="A1192" s="1"/>
    </row>
    <row r="1193" spans="1:1" x14ac:dyDescent="0.2">
      <c r="A1193" s="1"/>
    </row>
    <row r="1194" spans="1:1" x14ac:dyDescent="0.2">
      <c r="A1194" s="1"/>
    </row>
    <row r="1195" spans="1:1" x14ac:dyDescent="0.2">
      <c r="A1195" s="1"/>
    </row>
    <row r="1196" spans="1:1" x14ac:dyDescent="0.2">
      <c r="A1196" s="1"/>
    </row>
    <row r="1197" spans="1:1" x14ac:dyDescent="0.2">
      <c r="A1197" s="1"/>
    </row>
    <row r="1198" spans="1:1" x14ac:dyDescent="0.2">
      <c r="A1198" s="1"/>
    </row>
    <row r="1199" spans="1:1" x14ac:dyDescent="0.2">
      <c r="A1199" s="1"/>
    </row>
    <row r="1200" spans="1:1" x14ac:dyDescent="0.2">
      <c r="A1200" s="1"/>
    </row>
    <row r="1201" spans="1:1" x14ac:dyDescent="0.2">
      <c r="A1201" s="1"/>
    </row>
    <row r="1202" spans="1:1" x14ac:dyDescent="0.2">
      <c r="A1202" s="1"/>
    </row>
    <row r="1203" spans="1:1" x14ac:dyDescent="0.2">
      <c r="A1203" s="1"/>
    </row>
    <row r="1204" spans="1:1" x14ac:dyDescent="0.2">
      <c r="A1204" s="1"/>
    </row>
    <row r="1205" spans="1:1" x14ac:dyDescent="0.2">
      <c r="A1205" s="1"/>
    </row>
    <row r="1206" spans="1:1" x14ac:dyDescent="0.2">
      <c r="A1206" s="1"/>
    </row>
    <row r="1207" spans="1:1" x14ac:dyDescent="0.2">
      <c r="A1207" s="1"/>
    </row>
    <row r="1208" spans="1:1" x14ac:dyDescent="0.2">
      <c r="A1208" s="1"/>
    </row>
    <row r="1209" spans="1:1" x14ac:dyDescent="0.2">
      <c r="A1209" s="1"/>
    </row>
    <row r="1210" spans="1:1" x14ac:dyDescent="0.2">
      <c r="A1210" s="1"/>
    </row>
    <row r="1211" spans="1:1" x14ac:dyDescent="0.2">
      <c r="A1211" s="1"/>
    </row>
    <row r="1212" spans="1:1" x14ac:dyDescent="0.2">
      <c r="A1212" s="1"/>
    </row>
    <row r="1213" spans="1:1" x14ac:dyDescent="0.2">
      <c r="A1213" s="1"/>
    </row>
    <row r="1214" spans="1:1" x14ac:dyDescent="0.2">
      <c r="A1214" s="1"/>
    </row>
    <row r="1215" spans="1:1" x14ac:dyDescent="0.2">
      <c r="A1215" s="1"/>
    </row>
    <row r="1216" spans="1:1" x14ac:dyDescent="0.2">
      <c r="A1216" s="1"/>
    </row>
    <row r="1217" spans="1:1" x14ac:dyDescent="0.2">
      <c r="A1217" s="1"/>
    </row>
    <row r="1218" spans="1:1" x14ac:dyDescent="0.2">
      <c r="A1218" s="1"/>
    </row>
    <row r="1219" spans="1:1" x14ac:dyDescent="0.2">
      <c r="A1219" s="1"/>
    </row>
    <row r="1220" spans="1:1" x14ac:dyDescent="0.2">
      <c r="A1220" s="1"/>
    </row>
    <row r="1221" spans="1:1" x14ac:dyDescent="0.2">
      <c r="A1221" s="1"/>
    </row>
    <row r="1222" spans="1:1" x14ac:dyDescent="0.2">
      <c r="A1222" s="1"/>
    </row>
    <row r="1223" spans="1:1" x14ac:dyDescent="0.2">
      <c r="A1223" s="1"/>
    </row>
    <row r="1224" spans="1:1" x14ac:dyDescent="0.2">
      <c r="A1224" s="1"/>
    </row>
    <row r="1225" spans="1:1" x14ac:dyDescent="0.2">
      <c r="A1225" s="1"/>
    </row>
    <row r="1226" spans="1:1" x14ac:dyDescent="0.2">
      <c r="A1226" s="1"/>
    </row>
    <row r="1227" spans="1:1" x14ac:dyDescent="0.2">
      <c r="A1227" s="1"/>
    </row>
    <row r="1228" spans="1:1" x14ac:dyDescent="0.2">
      <c r="A1228" s="1"/>
    </row>
    <row r="1229" spans="1:1" x14ac:dyDescent="0.2">
      <c r="A1229" s="1"/>
    </row>
    <row r="1230" spans="1:1" x14ac:dyDescent="0.2">
      <c r="A1230" s="1"/>
    </row>
    <row r="1231" spans="1:1" x14ac:dyDescent="0.2">
      <c r="A1231" s="1"/>
    </row>
    <row r="1232" spans="1:1" x14ac:dyDescent="0.2">
      <c r="A1232" s="1"/>
    </row>
    <row r="1233" spans="1:1" x14ac:dyDescent="0.2">
      <c r="A1233" s="1"/>
    </row>
    <row r="1234" spans="1:1" x14ac:dyDescent="0.2">
      <c r="A1234" s="1"/>
    </row>
    <row r="1235" spans="1:1" x14ac:dyDescent="0.2">
      <c r="A1235" s="1"/>
    </row>
    <row r="1236" spans="1:1" x14ac:dyDescent="0.2">
      <c r="A1236" s="1"/>
    </row>
    <row r="1237" spans="1:1" x14ac:dyDescent="0.2">
      <c r="A1237" s="1"/>
    </row>
    <row r="1238" spans="1:1" x14ac:dyDescent="0.2">
      <c r="A1238" s="1"/>
    </row>
    <row r="1239" spans="1:1" x14ac:dyDescent="0.2">
      <c r="A1239" s="1"/>
    </row>
    <row r="1240" spans="1:1" x14ac:dyDescent="0.2">
      <c r="A1240" s="1"/>
    </row>
    <row r="1241" spans="1:1" x14ac:dyDescent="0.2">
      <c r="A1241" s="1"/>
    </row>
    <row r="1242" spans="1:1" x14ac:dyDescent="0.2">
      <c r="A1242" s="1"/>
    </row>
    <row r="1243" spans="1:1" x14ac:dyDescent="0.2">
      <c r="A1243" s="1"/>
    </row>
    <row r="1244" spans="1:1" x14ac:dyDescent="0.2">
      <c r="A1244" s="1"/>
    </row>
    <row r="1245" spans="1:1" x14ac:dyDescent="0.2">
      <c r="A1245" s="1"/>
    </row>
    <row r="1246" spans="1:1" x14ac:dyDescent="0.2">
      <c r="A1246" s="1"/>
    </row>
    <row r="1247" spans="1:1" x14ac:dyDescent="0.2">
      <c r="A1247" s="1"/>
    </row>
    <row r="1248" spans="1:1" x14ac:dyDescent="0.2">
      <c r="A1248" s="1"/>
    </row>
    <row r="1249" spans="1:1" x14ac:dyDescent="0.2">
      <c r="A1249" s="1"/>
    </row>
    <row r="1250" spans="1:1" x14ac:dyDescent="0.2">
      <c r="A1250" s="1"/>
    </row>
    <row r="1251" spans="1:1" x14ac:dyDescent="0.2">
      <c r="A1251" s="1"/>
    </row>
    <row r="1252" spans="1:1" x14ac:dyDescent="0.2">
      <c r="A1252" s="1"/>
    </row>
    <row r="1253" spans="1:1" x14ac:dyDescent="0.2">
      <c r="A1253" s="1"/>
    </row>
    <row r="1254" spans="1:1" x14ac:dyDescent="0.2">
      <c r="A1254" s="1"/>
    </row>
    <row r="1255" spans="1:1" x14ac:dyDescent="0.2">
      <c r="A1255" s="1"/>
    </row>
    <row r="1256" spans="1:1" x14ac:dyDescent="0.2">
      <c r="A1256" s="1"/>
    </row>
    <row r="1257" spans="1:1" x14ac:dyDescent="0.2">
      <c r="A1257" s="1"/>
    </row>
    <row r="1258" spans="1:1" x14ac:dyDescent="0.2">
      <c r="A1258" s="1"/>
    </row>
    <row r="1259" spans="1:1" x14ac:dyDescent="0.2">
      <c r="A1259" s="1"/>
    </row>
    <row r="1260" spans="1:1" x14ac:dyDescent="0.2">
      <c r="A1260" s="1"/>
    </row>
    <row r="1261" spans="1:1" x14ac:dyDescent="0.2">
      <c r="A1261" s="1"/>
    </row>
    <row r="1262" spans="1:1" x14ac:dyDescent="0.2">
      <c r="A1262" s="1"/>
    </row>
    <row r="1263" spans="1:1" x14ac:dyDescent="0.2">
      <c r="A1263" s="1"/>
    </row>
    <row r="1264" spans="1:1" x14ac:dyDescent="0.2">
      <c r="A1264" s="1"/>
    </row>
    <row r="1265" spans="1:1" x14ac:dyDescent="0.2">
      <c r="A1265" s="1"/>
    </row>
    <row r="1266" spans="1:1" x14ac:dyDescent="0.2">
      <c r="A1266" s="1"/>
    </row>
    <row r="1267" spans="1:1" x14ac:dyDescent="0.2">
      <c r="A1267" s="1"/>
    </row>
    <row r="1268" spans="1:1" x14ac:dyDescent="0.2">
      <c r="A1268" s="1"/>
    </row>
    <row r="1269" spans="1:1" x14ac:dyDescent="0.2">
      <c r="A1269" s="1"/>
    </row>
    <row r="1270" spans="1:1" x14ac:dyDescent="0.2">
      <c r="A1270" s="1"/>
    </row>
    <row r="1271" spans="1:1" x14ac:dyDescent="0.2">
      <c r="A1271" s="1"/>
    </row>
    <row r="1272" spans="1:1" x14ac:dyDescent="0.2">
      <c r="A1272" s="1"/>
    </row>
    <row r="1273" spans="1:1" x14ac:dyDescent="0.2">
      <c r="A1273" s="1"/>
    </row>
    <row r="1274" spans="1:1" x14ac:dyDescent="0.2">
      <c r="A1274" s="1"/>
    </row>
    <row r="1275" spans="1:1" x14ac:dyDescent="0.2">
      <c r="A1275" s="1"/>
    </row>
    <row r="1276" spans="1:1" x14ac:dyDescent="0.2">
      <c r="A1276" s="1"/>
    </row>
    <row r="1277" spans="1:1" x14ac:dyDescent="0.2">
      <c r="A1277" s="1"/>
    </row>
    <row r="1278" spans="1:1" x14ac:dyDescent="0.2">
      <c r="A1278" s="1"/>
    </row>
    <row r="1279" spans="1:1" x14ac:dyDescent="0.2">
      <c r="A1279" s="1"/>
    </row>
    <row r="1280" spans="1:1" x14ac:dyDescent="0.2">
      <c r="A1280" s="1"/>
    </row>
    <row r="1281" spans="1:1" x14ac:dyDescent="0.2">
      <c r="A1281" s="1"/>
    </row>
    <row r="1282" spans="1:1" x14ac:dyDescent="0.2">
      <c r="A1282" s="1"/>
    </row>
    <row r="1283" spans="1:1" x14ac:dyDescent="0.2">
      <c r="A1283" s="1"/>
    </row>
    <row r="1284" spans="1:1" x14ac:dyDescent="0.2">
      <c r="A1284" s="1"/>
    </row>
    <row r="1285" spans="1:1" x14ac:dyDescent="0.2">
      <c r="A1285" s="1"/>
    </row>
    <row r="1286" spans="1:1" x14ac:dyDescent="0.2">
      <c r="A1286" s="1"/>
    </row>
    <row r="1287" spans="1:1" x14ac:dyDescent="0.2">
      <c r="A1287" s="1"/>
    </row>
    <row r="1288" spans="1:1" x14ac:dyDescent="0.2">
      <c r="A1288" s="1"/>
    </row>
    <row r="1289" spans="1:1" x14ac:dyDescent="0.2">
      <c r="A1289" s="1"/>
    </row>
    <row r="1290" spans="1:1" x14ac:dyDescent="0.2">
      <c r="A1290" s="1"/>
    </row>
    <row r="1291" spans="1:1" x14ac:dyDescent="0.2">
      <c r="A1291" s="1"/>
    </row>
    <row r="1292" spans="1:1" x14ac:dyDescent="0.2">
      <c r="A1292" s="1"/>
    </row>
    <row r="1293" spans="1:1" x14ac:dyDescent="0.2">
      <c r="A1293" s="1"/>
    </row>
    <row r="1294" spans="1:1" x14ac:dyDescent="0.2">
      <c r="A1294" s="1"/>
    </row>
    <row r="1295" spans="1:1" x14ac:dyDescent="0.2">
      <c r="A1295" s="1"/>
    </row>
    <row r="1296" spans="1:1" x14ac:dyDescent="0.2">
      <c r="A1296" s="1"/>
    </row>
    <row r="1297" spans="1:1" x14ac:dyDescent="0.2">
      <c r="A1297" s="1"/>
    </row>
    <row r="1298" spans="1:1" x14ac:dyDescent="0.2">
      <c r="A1298" s="1"/>
    </row>
    <row r="1299" spans="1:1" x14ac:dyDescent="0.2">
      <c r="A1299" s="1"/>
    </row>
    <row r="1300" spans="1:1" x14ac:dyDescent="0.2">
      <c r="A1300" s="1"/>
    </row>
    <row r="1301" spans="1:1" x14ac:dyDescent="0.2">
      <c r="A1301" s="1"/>
    </row>
    <row r="1302" spans="1:1" x14ac:dyDescent="0.2">
      <c r="A1302" s="1"/>
    </row>
    <row r="1303" spans="1:1" x14ac:dyDescent="0.2">
      <c r="A1303" s="1"/>
    </row>
    <row r="1304" spans="1:1" x14ac:dyDescent="0.2">
      <c r="A1304" s="1"/>
    </row>
    <row r="1305" spans="1:1" x14ac:dyDescent="0.2">
      <c r="A1305" s="1"/>
    </row>
    <row r="1306" spans="1:1" x14ac:dyDescent="0.2">
      <c r="A1306" s="1"/>
    </row>
    <row r="1307" spans="1:1" x14ac:dyDescent="0.2">
      <c r="A1307" s="1"/>
    </row>
    <row r="1308" spans="1:1" x14ac:dyDescent="0.2">
      <c r="A1308" s="1"/>
    </row>
    <row r="1309" spans="1:1" x14ac:dyDescent="0.2">
      <c r="A1309" s="1"/>
    </row>
    <row r="1310" spans="1:1" x14ac:dyDescent="0.2">
      <c r="A1310" s="1"/>
    </row>
    <row r="1311" spans="1:1" x14ac:dyDescent="0.2">
      <c r="A1311" s="1"/>
    </row>
    <row r="1312" spans="1:1" x14ac:dyDescent="0.2">
      <c r="A1312" s="1"/>
    </row>
    <row r="1313" spans="1:1" x14ac:dyDescent="0.2">
      <c r="A1313" s="1"/>
    </row>
    <row r="1314" spans="1:1" x14ac:dyDescent="0.2">
      <c r="A1314" s="1"/>
    </row>
    <row r="1315" spans="1:1" x14ac:dyDescent="0.2">
      <c r="A1315" s="1"/>
    </row>
    <row r="1316" spans="1:1" x14ac:dyDescent="0.2">
      <c r="A1316" s="1"/>
    </row>
    <row r="1317" spans="1:1" x14ac:dyDescent="0.2">
      <c r="A1317" s="1"/>
    </row>
    <row r="1318" spans="1:1" x14ac:dyDescent="0.2">
      <c r="A1318" s="1"/>
    </row>
    <row r="1319" spans="1:1" x14ac:dyDescent="0.2">
      <c r="A1319" s="1"/>
    </row>
    <row r="1320" spans="1:1" x14ac:dyDescent="0.2">
      <c r="A1320" s="1"/>
    </row>
    <row r="1321" spans="1:1" x14ac:dyDescent="0.2">
      <c r="A1321" s="1"/>
    </row>
    <row r="1322" spans="1:1" x14ac:dyDescent="0.2">
      <c r="A1322" s="1"/>
    </row>
    <row r="1323" spans="1:1" x14ac:dyDescent="0.2">
      <c r="A1323" s="1"/>
    </row>
    <row r="1324" spans="1:1" x14ac:dyDescent="0.2">
      <c r="A1324" s="1"/>
    </row>
    <row r="1325" spans="1:1" x14ac:dyDescent="0.2">
      <c r="A1325" s="1"/>
    </row>
    <row r="1326" spans="1:1" x14ac:dyDescent="0.2">
      <c r="A1326" s="1"/>
    </row>
    <row r="1327" spans="1:1" x14ac:dyDescent="0.2">
      <c r="A1327" s="1"/>
    </row>
    <row r="1328" spans="1:1" x14ac:dyDescent="0.2">
      <c r="A1328" s="1"/>
    </row>
    <row r="1329" spans="1:1" x14ac:dyDescent="0.2">
      <c r="A1329" s="1"/>
    </row>
    <row r="1330" spans="1:1" x14ac:dyDescent="0.2">
      <c r="A1330" s="1"/>
    </row>
    <row r="1331" spans="1:1" x14ac:dyDescent="0.2">
      <c r="A1331" s="1"/>
    </row>
    <row r="1332" spans="1:1" x14ac:dyDescent="0.2">
      <c r="A1332" s="1"/>
    </row>
    <row r="1333" spans="1:1" x14ac:dyDescent="0.2">
      <c r="A1333" s="1"/>
    </row>
    <row r="1334" spans="1:1" x14ac:dyDescent="0.2">
      <c r="A1334" s="1"/>
    </row>
    <row r="1335" spans="1:1" x14ac:dyDescent="0.2">
      <c r="A1335" s="1"/>
    </row>
    <row r="1336" spans="1:1" x14ac:dyDescent="0.2">
      <c r="A1336" s="1"/>
    </row>
    <row r="1337" spans="1:1" x14ac:dyDescent="0.2">
      <c r="A1337" s="1"/>
    </row>
    <row r="1338" spans="1:1" x14ac:dyDescent="0.2">
      <c r="A1338" s="1"/>
    </row>
    <row r="1339" spans="1:1" x14ac:dyDescent="0.2">
      <c r="A1339" s="1"/>
    </row>
    <row r="1340" spans="1:1" x14ac:dyDescent="0.2">
      <c r="A1340" s="1"/>
    </row>
    <row r="1341" spans="1:1" x14ac:dyDescent="0.2">
      <c r="A1341" s="1"/>
    </row>
    <row r="1342" spans="1:1" x14ac:dyDescent="0.2">
      <c r="A1342" s="1"/>
    </row>
    <row r="1343" spans="1:1" x14ac:dyDescent="0.2">
      <c r="A1343" s="1"/>
    </row>
    <row r="1344" spans="1:1" x14ac:dyDescent="0.2">
      <c r="A1344" s="1"/>
    </row>
    <row r="1345" spans="1:1" x14ac:dyDescent="0.2">
      <c r="A1345" s="1"/>
    </row>
    <row r="1346" spans="1:1" x14ac:dyDescent="0.2">
      <c r="A1346" s="1"/>
    </row>
    <row r="1347" spans="1:1" x14ac:dyDescent="0.2">
      <c r="A1347" s="1"/>
    </row>
    <row r="1348" spans="1:1" x14ac:dyDescent="0.2">
      <c r="A1348" s="1"/>
    </row>
    <row r="1349" spans="1:1" x14ac:dyDescent="0.2">
      <c r="A1349" s="1"/>
    </row>
    <row r="1350" spans="1:1" x14ac:dyDescent="0.2">
      <c r="A1350" s="1"/>
    </row>
    <row r="1351" spans="1:1" x14ac:dyDescent="0.2">
      <c r="A1351" s="1"/>
    </row>
    <row r="1352" spans="1:1" x14ac:dyDescent="0.2">
      <c r="A1352" s="1"/>
    </row>
    <row r="1353" spans="1:1" x14ac:dyDescent="0.2">
      <c r="A1353" s="1"/>
    </row>
    <row r="1354" spans="1:1" x14ac:dyDescent="0.2">
      <c r="A1354" s="1"/>
    </row>
    <row r="1355" spans="1:1" x14ac:dyDescent="0.2">
      <c r="A1355" s="1"/>
    </row>
    <row r="1356" spans="1:1" x14ac:dyDescent="0.2">
      <c r="A1356" s="1"/>
    </row>
    <row r="1357" spans="1:1" x14ac:dyDescent="0.2">
      <c r="A1357" s="1"/>
    </row>
    <row r="1358" spans="1:1" x14ac:dyDescent="0.2">
      <c r="A1358" s="1"/>
    </row>
    <row r="1359" spans="1:1" x14ac:dyDescent="0.2">
      <c r="A1359" s="1"/>
    </row>
    <row r="1360" spans="1:1" x14ac:dyDescent="0.2">
      <c r="A1360" s="1"/>
    </row>
    <row r="1361" spans="1:1" x14ac:dyDescent="0.2">
      <c r="A1361" s="1"/>
    </row>
    <row r="1362" spans="1:1" x14ac:dyDescent="0.2">
      <c r="A1362" s="1"/>
    </row>
    <row r="1363" spans="1:1" x14ac:dyDescent="0.2">
      <c r="A1363" s="1"/>
    </row>
    <row r="1364" spans="1:1" x14ac:dyDescent="0.2">
      <c r="A1364" s="1"/>
    </row>
    <row r="1365" spans="1:1" x14ac:dyDescent="0.2">
      <c r="A1365" s="1"/>
    </row>
    <row r="1366" spans="1:1" x14ac:dyDescent="0.2">
      <c r="A1366" s="1"/>
    </row>
    <row r="1367" spans="1:1" x14ac:dyDescent="0.2">
      <c r="A1367" s="1"/>
    </row>
    <row r="1368" spans="1:1" x14ac:dyDescent="0.2">
      <c r="A1368" s="1"/>
    </row>
    <row r="1369" spans="1:1" x14ac:dyDescent="0.2">
      <c r="A1369" s="1"/>
    </row>
    <row r="1370" spans="1:1" x14ac:dyDescent="0.2">
      <c r="A1370" s="1"/>
    </row>
    <row r="1371" spans="1:1" x14ac:dyDescent="0.2">
      <c r="A1371" s="1"/>
    </row>
    <row r="1372" spans="1:1" x14ac:dyDescent="0.2">
      <c r="A1372" s="1"/>
    </row>
    <row r="1373" spans="1:1" x14ac:dyDescent="0.2">
      <c r="A1373" s="1"/>
    </row>
    <row r="1374" spans="1:1" x14ac:dyDescent="0.2">
      <c r="A1374" s="1"/>
    </row>
    <row r="1375" spans="1:1" x14ac:dyDescent="0.2">
      <c r="A1375" s="1"/>
    </row>
    <row r="1376" spans="1:1" x14ac:dyDescent="0.2">
      <c r="A1376" s="1"/>
    </row>
    <row r="1377" spans="1:1" x14ac:dyDescent="0.2">
      <c r="A1377" s="1"/>
    </row>
    <row r="1378" spans="1:1" x14ac:dyDescent="0.2">
      <c r="A1378" s="1"/>
    </row>
    <row r="1379" spans="1:1" x14ac:dyDescent="0.2">
      <c r="A137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  <row r="1394" spans="1:1" x14ac:dyDescent="0.2">
      <c r="A1394" s="1"/>
    </row>
    <row r="1395" spans="1:1" x14ac:dyDescent="0.2">
      <c r="A1395" s="1"/>
    </row>
    <row r="1396" spans="1:1" x14ac:dyDescent="0.2">
      <c r="A1396" s="1"/>
    </row>
    <row r="1397" spans="1:1" x14ac:dyDescent="0.2">
      <c r="A1397" s="1"/>
    </row>
    <row r="1398" spans="1:1" x14ac:dyDescent="0.2">
      <c r="A1398" s="1"/>
    </row>
    <row r="1399" spans="1:1" x14ac:dyDescent="0.2">
      <c r="A1399" s="1"/>
    </row>
    <row r="1400" spans="1:1" x14ac:dyDescent="0.2">
      <c r="A1400" s="1"/>
    </row>
    <row r="1401" spans="1:1" x14ac:dyDescent="0.2">
      <c r="A1401" s="1"/>
    </row>
    <row r="1402" spans="1:1" x14ac:dyDescent="0.2">
      <c r="A1402" s="1"/>
    </row>
    <row r="1403" spans="1:1" x14ac:dyDescent="0.2">
      <c r="A1403" s="1"/>
    </row>
    <row r="1404" spans="1:1" x14ac:dyDescent="0.2">
      <c r="A1404" s="1"/>
    </row>
    <row r="1405" spans="1:1" x14ac:dyDescent="0.2">
      <c r="A1405" s="1"/>
    </row>
    <row r="1406" spans="1:1" x14ac:dyDescent="0.2">
      <c r="A1406" s="1"/>
    </row>
    <row r="1407" spans="1:1" x14ac:dyDescent="0.2">
      <c r="A1407" s="1"/>
    </row>
    <row r="1408" spans="1:1" x14ac:dyDescent="0.2">
      <c r="A1408" s="1"/>
    </row>
    <row r="1409" spans="1:1" x14ac:dyDescent="0.2">
      <c r="A1409" s="1"/>
    </row>
    <row r="1410" spans="1:1" x14ac:dyDescent="0.2">
      <c r="A1410" s="1"/>
    </row>
    <row r="1411" spans="1:1" x14ac:dyDescent="0.2">
      <c r="A1411" s="1"/>
    </row>
    <row r="1412" spans="1:1" x14ac:dyDescent="0.2">
      <c r="A1412" s="1"/>
    </row>
    <row r="1413" spans="1:1" x14ac:dyDescent="0.2">
      <c r="A1413" s="1"/>
    </row>
    <row r="1414" spans="1:1" x14ac:dyDescent="0.2">
      <c r="A1414" s="1"/>
    </row>
    <row r="1415" spans="1:1" x14ac:dyDescent="0.2">
      <c r="A1415" s="1"/>
    </row>
    <row r="1416" spans="1:1" x14ac:dyDescent="0.2">
      <c r="A1416" s="1"/>
    </row>
    <row r="1417" spans="1:1" x14ac:dyDescent="0.2">
      <c r="A1417" s="1"/>
    </row>
    <row r="1418" spans="1:1" x14ac:dyDescent="0.2">
      <c r="A1418" s="1"/>
    </row>
    <row r="1419" spans="1:1" x14ac:dyDescent="0.2">
      <c r="A1419" s="1"/>
    </row>
    <row r="1420" spans="1:1" x14ac:dyDescent="0.2">
      <c r="A1420" s="1"/>
    </row>
    <row r="1421" spans="1:1" x14ac:dyDescent="0.2">
      <c r="A1421" s="1"/>
    </row>
    <row r="1422" spans="1:1" x14ac:dyDescent="0.2">
      <c r="A1422" s="1"/>
    </row>
    <row r="1423" spans="1:1" x14ac:dyDescent="0.2">
      <c r="A1423" s="1"/>
    </row>
    <row r="1424" spans="1:1" x14ac:dyDescent="0.2">
      <c r="A1424" s="1"/>
    </row>
    <row r="1425" spans="1:1" x14ac:dyDescent="0.2">
      <c r="A1425" s="1"/>
    </row>
    <row r="1426" spans="1:1" x14ac:dyDescent="0.2">
      <c r="A1426" s="1"/>
    </row>
    <row r="1427" spans="1:1" x14ac:dyDescent="0.2">
      <c r="A1427" s="1"/>
    </row>
    <row r="1428" spans="1:1" x14ac:dyDescent="0.2">
      <c r="A1428" s="1"/>
    </row>
    <row r="1429" spans="1:1" x14ac:dyDescent="0.2">
      <c r="A1429" s="1"/>
    </row>
    <row r="1430" spans="1:1" x14ac:dyDescent="0.2">
      <c r="A1430" s="1"/>
    </row>
    <row r="1431" spans="1:1" x14ac:dyDescent="0.2">
      <c r="A1431" s="1"/>
    </row>
    <row r="1432" spans="1:1" x14ac:dyDescent="0.2">
      <c r="A1432" s="1"/>
    </row>
    <row r="1433" spans="1:1" x14ac:dyDescent="0.2">
      <c r="A1433" s="1"/>
    </row>
    <row r="1434" spans="1:1" x14ac:dyDescent="0.2">
      <c r="A1434" s="1"/>
    </row>
    <row r="1435" spans="1:1" x14ac:dyDescent="0.2">
      <c r="A1435" s="1"/>
    </row>
    <row r="1436" spans="1:1" x14ac:dyDescent="0.2">
      <c r="A1436" s="1"/>
    </row>
    <row r="1437" spans="1:1" x14ac:dyDescent="0.2">
      <c r="A1437" s="1"/>
    </row>
    <row r="1438" spans="1:1" x14ac:dyDescent="0.2">
      <c r="A1438" s="1"/>
    </row>
    <row r="1439" spans="1:1" x14ac:dyDescent="0.2">
      <c r="A1439" s="1"/>
    </row>
    <row r="1440" spans="1:1" x14ac:dyDescent="0.2">
      <c r="A1440" s="1"/>
    </row>
    <row r="1441" spans="1:1" x14ac:dyDescent="0.2">
      <c r="A1441" s="1"/>
    </row>
    <row r="1442" spans="1:1" x14ac:dyDescent="0.2">
      <c r="A1442" s="1"/>
    </row>
    <row r="1443" spans="1:1" x14ac:dyDescent="0.2">
      <c r="A1443" s="1"/>
    </row>
    <row r="1444" spans="1:1" x14ac:dyDescent="0.2">
      <c r="A1444" s="1"/>
    </row>
    <row r="1445" spans="1:1" x14ac:dyDescent="0.2">
      <c r="A1445" s="1"/>
    </row>
    <row r="1446" spans="1:1" x14ac:dyDescent="0.2">
      <c r="A1446" s="1"/>
    </row>
    <row r="1447" spans="1:1" x14ac:dyDescent="0.2">
      <c r="A1447" s="1"/>
    </row>
    <row r="1448" spans="1:1" x14ac:dyDescent="0.2">
      <c r="A1448" s="1"/>
    </row>
    <row r="1449" spans="1:1" x14ac:dyDescent="0.2">
      <c r="A1449" s="1"/>
    </row>
    <row r="1450" spans="1:1" x14ac:dyDescent="0.2">
      <c r="A1450" s="1"/>
    </row>
    <row r="1451" spans="1:1" x14ac:dyDescent="0.2">
      <c r="A1451" s="1"/>
    </row>
    <row r="1452" spans="1:1" x14ac:dyDescent="0.2">
      <c r="A1452" s="1"/>
    </row>
    <row r="1453" spans="1:1" x14ac:dyDescent="0.2">
      <c r="A1453" s="1"/>
    </row>
    <row r="1454" spans="1:1" x14ac:dyDescent="0.2">
      <c r="A1454" s="1"/>
    </row>
    <row r="1455" spans="1:1" x14ac:dyDescent="0.2">
      <c r="A1455" s="1"/>
    </row>
    <row r="1456" spans="1:1" x14ac:dyDescent="0.2">
      <c r="A1456" s="1"/>
    </row>
    <row r="1457" spans="1:1" x14ac:dyDescent="0.2">
      <c r="A1457" s="1"/>
    </row>
    <row r="1458" spans="1:1" x14ac:dyDescent="0.2">
      <c r="A1458" s="1"/>
    </row>
    <row r="1459" spans="1:1" x14ac:dyDescent="0.2">
      <c r="A1459" s="1"/>
    </row>
    <row r="1460" spans="1:1" x14ac:dyDescent="0.2">
      <c r="A1460" s="1"/>
    </row>
    <row r="1461" spans="1:1" x14ac:dyDescent="0.2">
      <c r="A1461" s="1"/>
    </row>
    <row r="1462" spans="1:1" x14ac:dyDescent="0.2">
      <c r="A1462" s="1"/>
    </row>
    <row r="1463" spans="1:1" x14ac:dyDescent="0.2">
      <c r="A1463" s="1"/>
    </row>
    <row r="1464" spans="1:1" x14ac:dyDescent="0.2">
      <c r="A1464" s="1"/>
    </row>
    <row r="1465" spans="1:1" x14ac:dyDescent="0.2">
      <c r="A1465" s="1"/>
    </row>
    <row r="1466" spans="1:1" x14ac:dyDescent="0.2">
      <c r="A1466" s="1"/>
    </row>
    <row r="1467" spans="1:1" x14ac:dyDescent="0.2">
      <c r="A1467" s="1"/>
    </row>
    <row r="1468" spans="1:1" x14ac:dyDescent="0.2">
      <c r="A1468" s="1"/>
    </row>
    <row r="1469" spans="1:1" x14ac:dyDescent="0.2">
      <c r="A1469" s="1"/>
    </row>
    <row r="1470" spans="1:1" x14ac:dyDescent="0.2">
      <c r="A1470" s="1"/>
    </row>
    <row r="1471" spans="1:1" x14ac:dyDescent="0.2">
      <c r="A1471" s="1"/>
    </row>
    <row r="1472" spans="1:1" x14ac:dyDescent="0.2">
      <c r="A1472" s="1"/>
    </row>
    <row r="1473" spans="1:1" x14ac:dyDescent="0.2">
      <c r="A1473" s="1"/>
    </row>
    <row r="1474" spans="1:1" x14ac:dyDescent="0.2">
      <c r="A1474" s="1"/>
    </row>
    <row r="1475" spans="1:1" x14ac:dyDescent="0.2">
      <c r="A1475" s="1"/>
    </row>
    <row r="1476" spans="1:1" x14ac:dyDescent="0.2">
      <c r="A1476" s="1"/>
    </row>
    <row r="1477" spans="1:1" x14ac:dyDescent="0.2">
      <c r="A1477" s="1"/>
    </row>
    <row r="1478" spans="1:1" x14ac:dyDescent="0.2">
      <c r="A1478" s="1"/>
    </row>
    <row r="1479" spans="1:1" x14ac:dyDescent="0.2">
      <c r="A1479" s="1"/>
    </row>
    <row r="1480" spans="1:1" x14ac:dyDescent="0.2">
      <c r="A1480" s="1"/>
    </row>
    <row r="1481" spans="1:1" x14ac:dyDescent="0.2">
      <c r="A1481" s="1"/>
    </row>
    <row r="1482" spans="1:1" x14ac:dyDescent="0.2">
      <c r="A1482" s="1"/>
    </row>
    <row r="1483" spans="1:1" x14ac:dyDescent="0.2">
      <c r="A1483" s="1"/>
    </row>
    <row r="1484" spans="1:1" x14ac:dyDescent="0.2">
      <c r="A1484" s="1"/>
    </row>
    <row r="1485" spans="1:1" x14ac:dyDescent="0.2">
      <c r="A1485" s="1"/>
    </row>
    <row r="1486" spans="1:1" x14ac:dyDescent="0.2">
      <c r="A1486" s="1"/>
    </row>
    <row r="1487" spans="1:1" x14ac:dyDescent="0.2">
      <c r="A1487" s="1"/>
    </row>
    <row r="1488" spans="1:1" x14ac:dyDescent="0.2">
      <c r="A1488" s="1"/>
    </row>
    <row r="1489" spans="1:1" x14ac:dyDescent="0.2">
      <c r="A1489" s="1"/>
    </row>
    <row r="1490" spans="1:1" x14ac:dyDescent="0.2">
      <c r="A1490" s="1"/>
    </row>
    <row r="1491" spans="1:1" x14ac:dyDescent="0.2">
      <c r="A1491" s="1"/>
    </row>
    <row r="1492" spans="1:1" x14ac:dyDescent="0.2">
      <c r="A1492" s="1"/>
    </row>
    <row r="1493" spans="1:1" x14ac:dyDescent="0.2">
      <c r="A1493" s="1"/>
    </row>
    <row r="1494" spans="1:1" x14ac:dyDescent="0.2">
      <c r="A1494" s="1"/>
    </row>
    <row r="1495" spans="1:1" x14ac:dyDescent="0.2">
      <c r="A1495" s="1"/>
    </row>
    <row r="1496" spans="1:1" x14ac:dyDescent="0.2">
      <c r="A1496" s="1"/>
    </row>
    <row r="1497" spans="1:1" x14ac:dyDescent="0.2">
      <c r="A1497" s="1"/>
    </row>
    <row r="1498" spans="1:1" x14ac:dyDescent="0.2">
      <c r="A1498" s="1"/>
    </row>
    <row r="1499" spans="1:1" x14ac:dyDescent="0.2">
      <c r="A1499" s="1"/>
    </row>
    <row r="1500" spans="1:1" x14ac:dyDescent="0.2">
      <c r="A1500" s="1"/>
    </row>
    <row r="1501" spans="1:1" x14ac:dyDescent="0.2">
      <c r="A1501" s="1"/>
    </row>
    <row r="1502" spans="1:1" x14ac:dyDescent="0.2">
      <c r="A1502" s="1"/>
    </row>
    <row r="1503" spans="1:1" x14ac:dyDescent="0.2">
      <c r="A1503" s="1"/>
    </row>
    <row r="1504" spans="1:1" x14ac:dyDescent="0.2">
      <c r="A1504" s="1"/>
    </row>
    <row r="1505" spans="1:1" x14ac:dyDescent="0.2">
      <c r="A1505" s="1"/>
    </row>
    <row r="1506" spans="1:1" x14ac:dyDescent="0.2">
      <c r="A1506" s="1"/>
    </row>
    <row r="1507" spans="1:1" x14ac:dyDescent="0.2">
      <c r="A1507" s="1"/>
    </row>
    <row r="1508" spans="1:1" x14ac:dyDescent="0.2">
      <c r="A1508" s="1"/>
    </row>
    <row r="1509" spans="1:1" x14ac:dyDescent="0.2">
      <c r="A1509" s="1"/>
    </row>
    <row r="1510" spans="1:1" x14ac:dyDescent="0.2">
      <c r="A1510" s="1"/>
    </row>
    <row r="1511" spans="1:1" x14ac:dyDescent="0.2">
      <c r="A1511" s="1"/>
    </row>
    <row r="1512" spans="1:1" x14ac:dyDescent="0.2">
      <c r="A1512" s="1"/>
    </row>
    <row r="1513" spans="1:1" x14ac:dyDescent="0.2">
      <c r="A1513" s="1"/>
    </row>
    <row r="1514" spans="1:1" x14ac:dyDescent="0.2">
      <c r="A1514" s="1"/>
    </row>
    <row r="1515" spans="1:1" x14ac:dyDescent="0.2">
      <c r="A1515" s="1"/>
    </row>
    <row r="1516" spans="1:1" x14ac:dyDescent="0.2">
      <c r="A1516" s="1"/>
    </row>
    <row r="1517" spans="1:1" x14ac:dyDescent="0.2">
      <c r="A1517" s="1"/>
    </row>
    <row r="1518" spans="1:1" x14ac:dyDescent="0.2">
      <c r="A1518" s="1"/>
    </row>
    <row r="1519" spans="1:1" x14ac:dyDescent="0.2">
      <c r="A1519" s="1"/>
    </row>
    <row r="1520" spans="1:1" x14ac:dyDescent="0.2">
      <c r="A1520" s="1"/>
    </row>
    <row r="1521" spans="1:1" x14ac:dyDescent="0.2">
      <c r="A1521" s="1"/>
    </row>
    <row r="1522" spans="1:1" x14ac:dyDescent="0.2">
      <c r="A1522" s="1"/>
    </row>
    <row r="1523" spans="1:1" x14ac:dyDescent="0.2">
      <c r="A1523" s="1"/>
    </row>
    <row r="1524" spans="1:1" x14ac:dyDescent="0.2">
      <c r="A1524" s="1"/>
    </row>
    <row r="1525" spans="1:1" x14ac:dyDescent="0.2">
      <c r="A1525" s="1"/>
    </row>
    <row r="1526" spans="1:1" x14ac:dyDescent="0.2">
      <c r="A1526" s="1"/>
    </row>
    <row r="1527" spans="1:1" x14ac:dyDescent="0.2">
      <c r="A1527" s="1"/>
    </row>
    <row r="1528" spans="1:1" x14ac:dyDescent="0.2">
      <c r="A1528" s="1"/>
    </row>
    <row r="1529" spans="1:1" x14ac:dyDescent="0.2">
      <c r="A1529" s="1"/>
    </row>
    <row r="1530" spans="1:1" x14ac:dyDescent="0.2">
      <c r="A1530" s="1"/>
    </row>
    <row r="1531" spans="1:1" x14ac:dyDescent="0.2">
      <c r="A1531" s="1"/>
    </row>
    <row r="1532" spans="1:1" x14ac:dyDescent="0.2">
      <c r="A1532" s="1"/>
    </row>
    <row r="1533" spans="1:1" x14ac:dyDescent="0.2">
      <c r="A1533" s="1"/>
    </row>
    <row r="1534" spans="1:1" x14ac:dyDescent="0.2">
      <c r="A1534" s="1"/>
    </row>
    <row r="1535" spans="1:1" x14ac:dyDescent="0.2">
      <c r="A1535" s="1"/>
    </row>
    <row r="1536" spans="1:1" x14ac:dyDescent="0.2">
      <c r="A1536" s="1"/>
    </row>
    <row r="1537" spans="1:1" x14ac:dyDescent="0.2">
      <c r="A1537" s="1"/>
    </row>
    <row r="1538" spans="1:1" x14ac:dyDescent="0.2">
      <c r="A1538" s="1"/>
    </row>
    <row r="1539" spans="1:1" x14ac:dyDescent="0.2">
      <c r="A1539" s="1"/>
    </row>
    <row r="1540" spans="1:1" x14ac:dyDescent="0.2">
      <c r="A1540" s="1"/>
    </row>
    <row r="1541" spans="1:1" x14ac:dyDescent="0.2">
      <c r="A1541" s="1"/>
    </row>
    <row r="1542" spans="1:1" x14ac:dyDescent="0.2">
      <c r="A1542" s="1"/>
    </row>
    <row r="1543" spans="1:1" x14ac:dyDescent="0.2">
      <c r="A1543" s="1"/>
    </row>
    <row r="1544" spans="1:1" x14ac:dyDescent="0.2">
      <c r="A1544" s="1"/>
    </row>
    <row r="1545" spans="1:1" x14ac:dyDescent="0.2">
      <c r="A1545" s="1"/>
    </row>
    <row r="1546" spans="1:1" x14ac:dyDescent="0.2">
      <c r="A1546" s="1"/>
    </row>
    <row r="1547" spans="1:1" x14ac:dyDescent="0.2">
      <c r="A1547" s="1"/>
    </row>
    <row r="1548" spans="1:1" x14ac:dyDescent="0.2">
      <c r="A1548" s="1"/>
    </row>
    <row r="1549" spans="1:1" x14ac:dyDescent="0.2">
      <c r="A1549" s="1"/>
    </row>
    <row r="1550" spans="1:1" x14ac:dyDescent="0.2">
      <c r="A1550" s="1"/>
    </row>
    <row r="1551" spans="1:1" x14ac:dyDescent="0.2">
      <c r="A1551" s="1"/>
    </row>
    <row r="1552" spans="1:1" x14ac:dyDescent="0.2">
      <c r="A1552" s="1"/>
    </row>
    <row r="1553" spans="1:1" x14ac:dyDescent="0.2">
      <c r="A1553" s="1"/>
    </row>
    <row r="1554" spans="1:1" x14ac:dyDescent="0.2">
      <c r="A1554" s="1"/>
    </row>
    <row r="1555" spans="1:1" x14ac:dyDescent="0.2">
      <c r="A1555" s="1"/>
    </row>
    <row r="1556" spans="1:1" x14ac:dyDescent="0.2">
      <c r="A1556" s="1"/>
    </row>
    <row r="1557" spans="1:1" x14ac:dyDescent="0.2">
      <c r="A1557" s="1"/>
    </row>
    <row r="1558" spans="1:1" x14ac:dyDescent="0.2">
      <c r="A1558" s="1"/>
    </row>
    <row r="1559" spans="1:1" x14ac:dyDescent="0.2">
      <c r="A1559" s="1"/>
    </row>
    <row r="1560" spans="1:1" x14ac:dyDescent="0.2">
      <c r="A1560" s="1"/>
    </row>
    <row r="1561" spans="1:1" x14ac:dyDescent="0.2">
      <c r="A1561" s="1"/>
    </row>
    <row r="1562" spans="1:1" x14ac:dyDescent="0.2">
      <c r="A1562" s="1"/>
    </row>
    <row r="1563" spans="1:1" x14ac:dyDescent="0.2">
      <c r="A1563" s="1"/>
    </row>
    <row r="1564" spans="1:1" x14ac:dyDescent="0.2">
      <c r="A1564" s="1"/>
    </row>
    <row r="1565" spans="1:1" x14ac:dyDescent="0.2">
      <c r="A1565" s="1"/>
    </row>
    <row r="1566" spans="1:1" x14ac:dyDescent="0.2">
      <c r="A1566" s="1"/>
    </row>
    <row r="1567" spans="1:1" x14ac:dyDescent="0.2">
      <c r="A1567" s="1"/>
    </row>
    <row r="1568" spans="1:1" x14ac:dyDescent="0.2">
      <c r="A1568" s="1"/>
    </row>
    <row r="1569" spans="1:1" x14ac:dyDescent="0.2">
      <c r="A1569" s="1"/>
    </row>
    <row r="1570" spans="1:1" x14ac:dyDescent="0.2">
      <c r="A1570" s="1"/>
    </row>
    <row r="1571" spans="1:1" x14ac:dyDescent="0.2">
      <c r="A1571" s="1"/>
    </row>
    <row r="1572" spans="1:1" x14ac:dyDescent="0.2">
      <c r="A1572" s="1"/>
    </row>
    <row r="1573" spans="1:1" x14ac:dyDescent="0.2">
      <c r="A1573" s="1"/>
    </row>
    <row r="1574" spans="1:1" x14ac:dyDescent="0.2">
      <c r="A1574" s="1"/>
    </row>
    <row r="1575" spans="1:1" x14ac:dyDescent="0.2">
      <c r="A1575" s="1"/>
    </row>
    <row r="1576" spans="1:1" x14ac:dyDescent="0.2">
      <c r="A1576" s="1"/>
    </row>
    <row r="1577" spans="1:1" x14ac:dyDescent="0.2">
      <c r="A1577" s="1"/>
    </row>
    <row r="1578" spans="1:1" x14ac:dyDescent="0.2">
      <c r="A1578" s="1"/>
    </row>
    <row r="1579" spans="1:1" x14ac:dyDescent="0.2">
      <c r="A1579" s="1"/>
    </row>
    <row r="1580" spans="1:1" x14ac:dyDescent="0.2">
      <c r="A1580" s="1"/>
    </row>
    <row r="1581" spans="1:1" x14ac:dyDescent="0.2">
      <c r="A1581" s="1"/>
    </row>
    <row r="1582" spans="1:1" x14ac:dyDescent="0.2">
      <c r="A1582" s="1"/>
    </row>
    <row r="1583" spans="1:1" x14ac:dyDescent="0.2">
      <c r="A1583" s="1"/>
    </row>
    <row r="1584" spans="1:1" x14ac:dyDescent="0.2">
      <c r="A1584" s="1"/>
    </row>
    <row r="1585" spans="1:1" x14ac:dyDescent="0.2">
      <c r="A1585" s="1"/>
    </row>
    <row r="1586" spans="1:1" x14ac:dyDescent="0.2">
      <c r="A1586" s="1"/>
    </row>
    <row r="1587" spans="1:1" x14ac:dyDescent="0.2">
      <c r="A1587" s="1"/>
    </row>
    <row r="1588" spans="1:1" x14ac:dyDescent="0.2">
      <c r="A1588" s="1"/>
    </row>
    <row r="1589" spans="1:1" x14ac:dyDescent="0.2">
      <c r="A1589" s="1"/>
    </row>
    <row r="1590" spans="1:1" x14ac:dyDescent="0.2">
      <c r="A1590" s="1"/>
    </row>
    <row r="1591" spans="1:1" x14ac:dyDescent="0.2">
      <c r="A1591" s="1"/>
    </row>
    <row r="1592" spans="1:1" x14ac:dyDescent="0.2">
      <c r="A1592" s="1"/>
    </row>
    <row r="1593" spans="1:1" x14ac:dyDescent="0.2">
      <c r="A1593" s="1"/>
    </row>
    <row r="1594" spans="1:1" x14ac:dyDescent="0.2">
      <c r="A1594" s="1"/>
    </row>
    <row r="1595" spans="1:1" x14ac:dyDescent="0.2">
      <c r="A1595" s="1"/>
    </row>
    <row r="1596" spans="1:1" x14ac:dyDescent="0.2">
      <c r="A1596" s="1"/>
    </row>
    <row r="1597" spans="1:1" x14ac:dyDescent="0.2">
      <c r="A1597" s="1"/>
    </row>
    <row r="1598" spans="1:1" x14ac:dyDescent="0.2">
      <c r="A1598" s="1"/>
    </row>
    <row r="1599" spans="1:1" x14ac:dyDescent="0.2">
      <c r="A1599" s="1"/>
    </row>
    <row r="1600" spans="1:1" x14ac:dyDescent="0.2">
      <c r="A1600" s="1"/>
    </row>
    <row r="1601" spans="1:1" x14ac:dyDescent="0.2">
      <c r="A1601" s="1"/>
    </row>
    <row r="1602" spans="1:1" x14ac:dyDescent="0.2">
      <c r="A1602" s="1"/>
    </row>
    <row r="1603" spans="1:1" x14ac:dyDescent="0.2">
      <c r="A1603" s="1"/>
    </row>
    <row r="1604" spans="1:1" x14ac:dyDescent="0.2">
      <c r="A1604" s="1"/>
    </row>
    <row r="1605" spans="1:1" x14ac:dyDescent="0.2">
      <c r="A1605" s="1"/>
    </row>
    <row r="1606" spans="1:1" x14ac:dyDescent="0.2">
      <c r="A1606" s="1"/>
    </row>
    <row r="1607" spans="1:1" x14ac:dyDescent="0.2">
      <c r="A1607" s="1"/>
    </row>
    <row r="1608" spans="1:1" x14ac:dyDescent="0.2">
      <c r="A1608" s="1"/>
    </row>
    <row r="1609" spans="1:1" x14ac:dyDescent="0.2">
      <c r="A1609" s="1"/>
    </row>
    <row r="1610" spans="1:1" x14ac:dyDescent="0.2">
      <c r="A1610" s="1"/>
    </row>
    <row r="1611" spans="1:1" x14ac:dyDescent="0.2">
      <c r="A1611" s="1"/>
    </row>
    <row r="1612" spans="1:1" x14ac:dyDescent="0.2">
      <c r="A1612" s="1"/>
    </row>
    <row r="1613" spans="1:1" x14ac:dyDescent="0.2">
      <c r="A1613" s="1"/>
    </row>
    <row r="1614" spans="1:1" x14ac:dyDescent="0.2">
      <c r="A1614" s="1"/>
    </row>
    <row r="1615" spans="1:1" x14ac:dyDescent="0.2">
      <c r="A1615" s="1"/>
    </row>
    <row r="1616" spans="1:1" x14ac:dyDescent="0.2">
      <c r="A1616" s="1"/>
    </row>
    <row r="1617" spans="1:1" x14ac:dyDescent="0.2">
      <c r="A1617" s="1"/>
    </row>
    <row r="1618" spans="1:1" x14ac:dyDescent="0.2">
      <c r="A1618" s="1"/>
    </row>
    <row r="1619" spans="1:1" x14ac:dyDescent="0.2">
      <c r="A1619" s="1"/>
    </row>
    <row r="1620" spans="1:1" x14ac:dyDescent="0.2">
      <c r="A1620" s="1"/>
    </row>
    <row r="1621" spans="1:1" x14ac:dyDescent="0.2">
      <c r="A1621" s="1"/>
    </row>
    <row r="1622" spans="1:1" x14ac:dyDescent="0.2">
      <c r="A1622" s="1"/>
    </row>
    <row r="1623" spans="1:1" x14ac:dyDescent="0.2">
      <c r="A1623" s="1"/>
    </row>
    <row r="1624" spans="1:1" x14ac:dyDescent="0.2">
      <c r="A1624" s="1"/>
    </row>
    <row r="1625" spans="1:1" x14ac:dyDescent="0.2">
      <c r="A1625" s="1"/>
    </row>
    <row r="1626" spans="1:1" x14ac:dyDescent="0.2">
      <c r="A1626" s="1"/>
    </row>
    <row r="1627" spans="1:1" x14ac:dyDescent="0.2">
      <c r="A1627" s="1"/>
    </row>
    <row r="1628" spans="1:1" x14ac:dyDescent="0.2">
      <c r="A1628" s="1"/>
    </row>
    <row r="1629" spans="1:1" x14ac:dyDescent="0.2">
      <c r="A1629" s="1"/>
    </row>
    <row r="1630" spans="1:1" x14ac:dyDescent="0.2">
      <c r="A1630" s="1"/>
    </row>
    <row r="1631" spans="1:1" x14ac:dyDescent="0.2">
      <c r="A1631" s="1"/>
    </row>
    <row r="1632" spans="1:1" x14ac:dyDescent="0.2">
      <c r="A1632" s="1"/>
    </row>
    <row r="1633" spans="1:1" x14ac:dyDescent="0.2">
      <c r="A1633" s="1"/>
    </row>
    <row r="1634" spans="1:1" x14ac:dyDescent="0.2">
      <c r="A1634" s="1"/>
    </row>
    <row r="1635" spans="1:1" x14ac:dyDescent="0.2">
      <c r="A1635" s="1"/>
    </row>
    <row r="1636" spans="1:1" x14ac:dyDescent="0.2">
      <c r="A1636" s="1"/>
    </row>
    <row r="1637" spans="1:1" x14ac:dyDescent="0.2">
      <c r="A1637" s="1"/>
    </row>
    <row r="1638" spans="1:1" x14ac:dyDescent="0.2">
      <c r="A1638" s="1"/>
    </row>
    <row r="1639" spans="1:1" x14ac:dyDescent="0.2">
      <c r="A1639" s="1"/>
    </row>
    <row r="1640" spans="1:1" x14ac:dyDescent="0.2">
      <c r="A1640" s="1"/>
    </row>
    <row r="1641" spans="1:1" x14ac:dyDescent="0.2">
      <c r="A1641" s="1"/>
    </row>
    <row r="1642" spans="1:1" x14ac:dyDescent="0.2">
      <c r="A1642" s="1"/>
    </row>
    <row r="1643" spans="1:1" x14ac:dyDescent="0.2">
      <c r="A1643" s="1"/>
    </row>
    <row r="1644" spans="1:1" x14ac:dyDescent="0.2">
      <c r="A1644" s="1"/>
    </row>
    <row r="1645" spans="1:1" x14ac:dyDescent="0.2">
      <c r="A1645" s="1"/>
    </row>
    <row r="1646" spans="1:1" x14ac:dyDescent="0.2">
      <c r="A1646" s="1"/>
    </row>
    <row r="1647" spans="1:1" x14ac:dyDescent="0.2">
      <c r="A1647" s="1"/>
    </row>
    <row r="1648" spans="1:1" x14ac:dyDescent="0.2">
      <c r="A1648" s="1"/>
    </row>
    <row r="1649" spans="1:1" x14ac:dyDescent="0.2">
      <c r="A1649" s="1"/>
    </row>
    <row r="1650" spans="1:1" x14ac:dyDescent="0.2">
      <c r="A1650" s="1"/>
    </row>
    <row r="1651" spans="1:1" x14ac:dyDescent="0.2">
      <c r="A1651" s="1"/>
    </row>
    <row r="1652" spans="1:1" x14ac:dyDescent="0.2">
      <c r="A1652" s="1"/>
    </row>
    <row r="1653" spans="1:1" x14ac:dyDescent="0.2">
      <c r="A1653" s="1"/>
    </row>
    <row r="1654" spans="1:1" x14ac:dyDescent="0.2">
      <c r="A1654" s="1"/>
    </row>
    <row r="1655" spans="1:1" x14ac:dyDescent="0.2">
      <c r="A1655" s="1"/>
    </row>
    <row r="1656" spans="1:1" x14ac:dyDescent="0.2">
      <c r="A1656" s="1"/>
    </row>
    <row r="1657" spans="1:1" x14ac:dyDescent="0.2">
      <c r="A1657" s="1"/>
    </row>
    <row r="1658" spans="1:1" x14ac:dyDescent="0.2">
      <c r="A1658" s="1"/>
    </row>
    <row r="1659" spans="1:1" x14ac:dyDescent="0.2">
      <c r="A1659" s="1"/>
    </row>
    <row r="1660" spans="1:1" x14ac:dyDescent="0.2">
      <c r="A1660" s="1"/>
    </row>
    <row r="1661" spans="1:1" x14ac:dyDescent="0.2">
      <c r="A1661" s="1"/>
    </row>
    <row r="1662" spans="1:1" x14ac:dyDescent="0.2">
      <c r="A1662" s="1"/>
    </row>
    <row r="1663" spans="1:1" x14ac:dyDescent="0.2">
      <c r="A1663" s="1"/>
    </row>
    <row r="1664" spans="1:1" x14ac:dyDescent="0.2">
      <c r="A1664" s="1"/>
    </row>
    <row r="1665" spans="1:1" x14ac:dyDescent="0.2">
      <c r="A1665" s="1"/>
    </row>
    <row r="1666" spans="1:1" x14ac:dyDescent="0.2">
      <c r="A1666" s="1"/>
    </row>
    <row r="1667" spans="1:1" x14ac:dyDescent="0.2">
      <c r="A1667" s="1"/>
    </row>
    <row r="1668" spans="1:1" x14ac:dyDescent="0.2">
      <c r="A1668" s="1"/>
    </row>
    <row r="1669" spans="1:1" x14ac:dyDescent="0.2">
      <c r="A1669" s="1"/>
    </row>
    <row r="1670" spans="1:1" x14ac:dyDescent="0.2">
      <c r="A1670" s="1"/>
    </row>
    <row r="1671" spans="1:1" x14ac:dyDescent="0.2">
      <c r="A1671" s="1"/>
    </row>
    <row r="1672" spans="1:1" x14ac:dyDescent="0.2">
      <c r="A1672" s="1"/>
    </row>
    <row r="1673" spans="1:1" x14ac:dyDescent="0.2">
      <c r="A1673" s="1"/>
    </row>
    <row r="1674" spans="1:1" x14ac:dyDescent="0.2">
      <c r="A1674" s="1"/>
    </row>
    <row r="1675" spans="1:1" x14ac:dyDescent="0.2">
      <c r="A1675" s="1"/>
    </row>
    <row r="1676" spans="1:1" x14ac:dyDescent="0.2">
      <c r="A1676" s="1"/>
    </row>
    <row r="1677" spans="1:1" x14ac:dyDescent="0.2">
      <c r="A1677" s="1"/>
    </row>
    <row r="1678" spans="1:1" x14ac:dyDescent="0.2">
      <c r="A1678" s="1"/>
    </row>
    <row r="1679" spans="1:1" x14ac:dyDescent="0.2">
      <c r="A1679" s="1"/>
    </row>
    <row r="1680" spans="1:1" x14ac:dyDescent="0.2">
      <c r="A1680" s="1"/>
    </row>
    <row r="1681" spans="1:1" x14ac:dyDescent="0.2">
      <c r="A1681" s="1"/>
    </row>
    <row r="1682" spans="1:1" x14ac:dyDescent="0.2">
      <c r="A1682" s="1"/>
    </row>
    <row r="1683" spans="1:1" x14ac:dyDescent="0.2">
      <c r="A1683" s="1"/>
    </row>
    <row r="1684" spans="1:1" x14ac:dyDescent="0.2">
      <c r="A1684" s="1"/>
    </row>
    <row r="1685" spans="1:1" x14ac:dyDescent="0.2">
      <c r="A1685" s="1"/>
    </row>
    <row r="1686" spans="1:1" x14ac:dyDescent="0.2">
      <c r="A1686" s="1"/>
    </row>
    <row r="1687" spans="1:1" x14ac:dyDescent="0.2">
      <c r="A1687" s="1"/>
    </row>
    <row r="1688" spans="1:1" x14ac:dyDescent="0.2">
      <c r="A1688" s="1"/>
    </row>
    <row r="1689" spans="1:1" x14ac:dyDescent="0.2">
      <c r="A1689" s="1"/>
    </row>
    <row r="1690" spans="1:1" x14ac:dyDescent="0.2">
      <c r="A1690" s="1"/>
    </row>
    <row r="1691" spans="1:1" x14ac:dyDescent="0.2">
      <c r="A1691" s="1"/>
    </row>
    <row r="1692" spans="1:1" x14ac:dyDescent="0.2">
      <c r="A1692" s="1"/>
    </row>
    <row r="1693" spans="1:1" x14ac:dyDescent="0.2">
      <c r="A1693" s="1"/>
    </row>
    <row r="1694" spans="1:1" x14ac:dyDescent="0.2">
      <c r="A1694" s="1"/>
    </row>
    <row r="1695" spans="1:1" x14ac:dyDescent="0.2">
      <c r="A1695" s="1"/>
    </row>
    <row r="1696" spans="1:1" x14ac:dyDescent="0.2">
      <c r="A1696" s="1"/>
    </row>
    <row r="1697" spans="1:1" x14ac:dyDescent="0.2">
      <c r="A1697" s="1"/>
    </row>
    <row r="1698" spans="1:1" x14ac:dyDescent="0.2">
      <c r="A1698" s="1"/>
    </row>
    <row r="1699" spans="1:1" x14ac:dyDescent="0.2">
      <c r="A1699" s="1"/>
    </row>
    <row r="1700" spans="1:1" x14ac:dyDescent="0.2">
      <c r="A1700" s="1"/>
    </row>
    <row r="1701" spans="1:1" x14ac:dyDescent="0.2">
      <c r="A1701" s="1"/>
    </row>
    <row r="1702" spans="1:1" x14ac:dyDescent="0.2">
      <c r="A1702" s="1"/>
    </row>
    <row r="1703" spans="1:1" x14ac:dyDescent="0.2">
      <c r="A1703" s="1"/>
    </row>
    <row r="1704" spans="1:1" x14ac:dyDescent="0.2">
      <c r="A1704" s="1"/>
    </row>
    <row r="1705" spans="1:1" x14ac:dyDescent="0.2">
      <c r="A1705" s="1"/>
    </row>
    <row r="1706" spans="1:1" x14ac:dyDescent="0.2">
      <c r="A1706" s="1"/>
    </row>
    <row r="1707" spans="1:1" x14ac:dyDescent="0.2">
      <c r="A1707" s="1"/>
    </row>
    <row r="1708" spans="1:1" x14ac:dyDescent="0.2">
      <c r="A1708" s="1"/>
    </row>
    <row r="1709" spans="1:1" x14ac:dyDescent="0.2">
      <c r="A1709" s="1"/>
    </row>
    <row r="1710" spans="1:1" x14ac:dyDescent="0.2">
      <c r="A1710" s="1"/>
    </row>
    <row r="1711" spans="1:1" x14ac:dyDescent="0.2">
      <c r="A1711" s="1"/>
    </row>
    <row r="1712" spans="1:1" x14ac:dyDescent="0.2">
      <c r="A1712" s="1"/>
    </row>
    <row r="1713" spans="1:1" x14ac:dyDescent="0.2">
      <c r="A1713" s="1"/>
    </row>
    <row r="1714" spans="1:1" x14ac:dyDescent="0.2">
      <c r="A1714" s="1"/>
    </row>
    <row r="1715" spans="1:1" x14ac:dyDescent="0.2">
      <c r="A1715" s="1"/>
    </row>
    <row r="1716" spans="1:1" x14ac:dyDescent="0.2">
      <c r="A1716" s="1"/>
    </row>
    <row r="1717" spans="1:1" x14ac:dyDescent="0.2">
      <c r="A1717" s="1"/>
    </row>
    <row r="1718" spans="1:1" x14ac:dyDescent="0.2">
      <c r="A1718" s="1"/>
    </row>
    <row r="1719" spans="1:1" x14ac:dyDescent="0.2">
      <c r="A1719" s="1"/>
    </row>
    <row r="1720" spans="1:1" x14ac:dyDescent="0.2">
      <c r="A1720" s="1"/>
    </row>
    <row r="1721" spans="1:1" x14ac:dyDescent="0.2">
      <c r="A1721" s="1"/>
    </row>
    <row r="1722" spans="1:1" x14ac:dyDescent="0.2">
      <c r="A1722" s="1"/>
    </row>
    <row r="1723" spans="1:1" x14ac:dyDescent="0.2">
      <c r="A1723" s="1"/>
    </row>
    <row r="1724" spans="1:1" x14ac:dyDescent="0.2">
      <c r="A1724" s="1"/>
    </row>
    <row r="1725" spans="1:1" x14ac:dyDescent="0.2">
      <c r="A1725" s="1"/>
    </row>
    <row r="1726" spans="1:1" x14ac:dyDescent="0.2">
      <c r="A1726" s="1"/>
    </row>
    <row r="1727" spans="1:1" x14ac:dyDescent="0.2">
      <c r="A1727" s="1"/>
    </row>
    <row r="1728" spans="1:1" x14ac:dyDescent="0.2">
      <c r="A1728" s="1"/>
    </row>
    <row r="1729" spans="1:1" x14ac:dyDescent="0.2">
      <c r="A1729" s="1"/>
    </row>
    <row r="1730" spans="1:1" x14ac:dyDescent="0.2">
      <c r="A1730" s="1"/>
    </row>
    <row r="1731" spans="1:1" x14ac:dyDescent="0.2">
      <c r="A1731" s="1"/>
    </row>
    <row r="1732" spans="1:1" x14ac:dyDescent="0.2">
      <c r="A1732" s="1"/>
    </row>
    <row r="1733" spans="1:1" x14ac:dyDescent="0.2">
      <c r="A1733" s="1"/>
    </row>
    <row r="1734" spans="1:1" x14ac:dyDescent="0.2">
      <c r="A1734" s="1"/>
    </row>
    <row r="1735" spans="1:1" x14ac:dyDescent="0.2">
      <c r="A1735" s="1"/>
    </row>
    <row r="1736" spans="1:1" x14ac:dyDescent="0.2">
      <c r="A1736" s="1"/>
    </row>
    <row r="1737" spans="1:1" x14ac:dyDescent="0.2">
      <c r="A1737" s="1"/>
    </row>
    <row r="1738" spans="1:1" x14ac:dyDescent="0.2">
      <c r="A1738" s="1"/>
    </row>
    <row r="1739" spans="1:1" x14ac:dyDescent="0.2">
      <c r="A1739" s="1"/>
    </row>
    <row r="1740" spans="1:1" x14ac:dyDescent="0.2">
      <c r="A1740" s="1"/>
    </row>
    <row r="1741" spans="1:1" x14ac:dyDescent="0.2">
      <c r="A1741" s="1"/>
    </row>
    <row r="1742" spans="1:1" x14ac:dyDescent="0.2">
      <c r="A1742" s="1"/>
    </row>
    <row r="1743" spans="1:1" x14ac:dyDescent="0.2">
      <c r="A1743" s="1"/>
    </row>
    <row r="1744" spans="1:1" x14ac:dyDescent="0.2">
      <c r="A1744" s="1"/>
    </row>
    <row r="1745" spans="1:1" x14ac:dyDescent="0.2">
      <c r="A1745" s="1"/>
    </row>
    <row r="1746" spans="1:1" x14ac:dyDescent="0.2">
      <c r="A1746" s="1"/>
    </row>
    <row r="1747" spans="1:1" x14ac:dyDescent="0.2">
      <c r="A1747" s="1"/>
    </row>
    <row r="1748" spans="1:1" x14ac:dyDescent="0.2">
      <c r="A1748" s="1"/>
    </row>
    <row r="1749" spans="1:1" x14ac:dyDescent="0.2">
      <c r="A1749" s="1"/>
    </row>
    <row r="1750" spans="1:1" x14ac:dyDescent="0.2">
      <c r="A1750" s="1"/>
    </row>
    <row r="1751" spans="1:1" x14ac:dyDescent="0.2">
      <c r="A1751" s="1"/>
    </row>
    <row r="1752" spans="1:1" x14ac:dyDescent="0.2">
      <c r="A1752" s="1"/>
    </row>
    <row r="1753" spans="1:1" x14ac:dyDescent="0.2">
      <c r="A1753" s="1"/>
    </row>
    <row r="1754" spans="1:1" x14ac:dyDescent="0.2">
      <c r="A1754" s="1"/>
    </row>
    <row r="1755" spans="1:1" x14ac:dyDescent="0.2">
      <c r="A1755" s="1"/>
    </row>
    <row r="1756" spans="1:1" x14ac:dyDescent="0.2">
      <c r="A1756" s="1"/>
    </row>
    <row r="1757" spans="1:1" x14ac:dyDescent="0.2">
      <c r="A1757" s="1"/>
    </row>
    <row r="1758" spans="1:1" x14ac:dyDescent="0.2">
      <c r="A1758" s="1"/>
    </row>
    <row r="1759" spans="1:1" x14ac:dyDescent="0.2">
      <c r="A1759" s="1"/>
    </row>
    <row r="1760" spans="1:1" x14ac:dyDescent="0.2">
      <c r="A1760" s="1"/>
    </row>
    <row r="1761" spans="1:1" x14ac:dyDescent="0.2">
      <c r="A1761" s="1"/>
    </row>
    <row r="1762" spans="1:1" x14ac:dyDescent="0.2">
      <c r="A1762" s="1"/>
    </row>
    <row r="1763" spans="1:1" x14ac:dyDescent="0.2">
      <c r="A1763" s="1"/>
    </row>
    <row r="1764" spans="1:1" x14ac:dyDescent="0.2">
      <c r="A1764" s="1"/>
    </row>
    <row r="1765" spans="1:1" x14ac:dyDescent="0.2">
      <c r="A1765" s="1"/>
    </row>
    <row r="1766" spans="1:1" x14ac:dyDescent="0.2">
      <c r="A1766" s="1"/>
    </row>
    <row r="1767" spans="1:1" x14ac:dyDescent="0.2">
      <c r="A1767" s="1"/>
    </row>
    <row r="1768" spans="1:1" x14ac:dyDescent="0.2">
      <c r="A1768" s="1"/>
    </row>
    <row r="1769" spans="1:1" x14ac:dyDescent="0.2">
      <c r="A1769" s="1"/>
    </row>
    <row r="1770" spans="1:1" x14ac:dyDescent="0.2">
      <c r="A1770" s="1"/>
    </row>
    <row r="1771" spans="1:1" x14ac:dyDescent="0.2">
      <c r="A1771" s="1"/>
    </row>
    <row r="1772" spans="1:1" x14ac:dyDescent="0.2">
      <c r="A1772" s="1"/>
    </row>
    <row r="1773" spans="1:1" x14ac:dyDescent="0.2">
      <c r="A1773" s="1"/>
    </row>
    <row r="1774" spans="1:1" x14ac:dyDescent="0.2">
      <c r="A1774" s="1"/>
    </row>
    <row r="1775" spans="1:1" x14ac:dyDescent="0.2">
      <c r="A1775" s="1"/>
    </row>
    <row r="1776" spans="1:1" x14ac:dyDescent="0.2">
      <c r="A1776" s="1"/>
    </row>
    <row r="1777" spans="1:1" x14ac:dyDescent="0.2">
      <c r="A1777" s="1"/>
    </row>
    <row r="1778" spans="1:1" x14ac:dyDescent="0.2">
      <c r="A1778" s="1"/>
    </row>
    <row r="1779" spans="1:1" x14ac:dyDescent="0.2">
      <c r="A1779" s="1"/>
    </row>
    <row r="1780" spans="1:1" x14ac:dyDescent="0.2">
      <c r="A1780" s="1"/>
    </row>
    <row r="1781" spans="1:1" x14ac:dyDescent="0.2">
      <c r="A1781" s="1"/>
    </row>
    <row r="1782" spans="1:1" x14ac:dyDescent="0.2">
      <c r="A1782" s="1"/>
    </row>
    <row r="1783" spans="1:1" x14ac:dyDescent="0.2">
      <c r="A1783" s="1"/>
    </row>
    <row r="1784" spans="1:1" x14ac:dyDescent="0.2">
      <c r="A1784" s="1"/>
    </row>
    <row r="1785" spans="1:1" x14ac:dyDescent="0.2">
      <c r="A1785" s="1"/>
    </row>
    <row r="1786" spans="1:1" x14ac:dyDescent="0.2">
      <c r="A1786" s="1"/>
    </row>
    <row r="1787" spans="1:1" x14ac:dyDescent="0.2">
      <c r="A1787" s="1"/>
    </row>
    <row r="1788" spans="1:1" x14ac:dyDescent="0.2">
      <c r="A1788" s="1"/>
    </row>
    <row r="1789" spans="1:1" x14ac:dyDescent="0.2">
      <c r="A1789" s="1"/>
    </row>
    <row r="1790" spans="1:1" x14ac:dyDescent="0.2">
      <c r="A1790" s="1"/>
    </row>
    <row r="1791" spans="1:1" x14ac:dyDescent="0.2">
      <c r="A1791" s="1"/>
    </row>
    <row r="1792" spans="1:1" x14ac:dyDescent="0.2">
      <c r="A1792" s="1"/>
    </row>
    <row r="1793" spans="1:1" x14ac:dyDescent="0.2">
      <c r="A1793" s="1"/>
    </row>
    <row r="1794" spans="1:1" x14ac:dyDescent="0.2">
      <c r="A1794" s="1"/>
    </row>
    <row r="1795" spans="1:1" x14ac:dyDescent="0.2">
      <c r="A1795" s="1"/>
    </row>
    <row r="1796" spans="1:1" x14ac:dyDescent="0.2">
      <c r="A1796" s="1"/>
    </row>
    <row r="1797" spans="1:1" x14ac:dyDescent="0.2">
      <c r="A1797" s="1"/>
    </row>
    <row r="1798" spans="1:1" x14ac:dyDescent="0.2">
      <c r="A1798" s="1"/>
    </row>
    <row r="1799" spans="1:1" x14ac:dyDescent="0.2">
      <c r="A1799" s="1"/>
    </row>
    <row r="1800" spans="1:1" x14ac:dyDescent="0.2">
      <c r="A1800" s="1"/>
    </row>
    <row r="1801" spans="1:1" x14ac:dyDescent="0.2">
      <c r="A1801" s="1"/>
    </row>
    <row r="1802" spans="1:1" x14ac:dyDescent="0.2">
      <c r="A1802" s="1"/>
    </row>
    <row r="1803" spans="1:1" x14ac:dyDescent="0.2">
      <c r="A1803" s="1"/>
    </row>
    <row r="1804" spans="1:1" x14ac:dyDescent="0.2">
      <c r="A1804" s="1"/>
    </row>
    <row r="1805" spans="1:1" x14ac:dyDescent="0.2">
      <c r="A1805" s="1"/>
    </row>
    <row r="1806" spans="1:1" x14ac:dyDescent="0.2">
      <c r="A1806" s="1"/>
    </row>
    <row r="1807" spans="1:1" x14ac:dyDescent="0.2">
      <c r="A1807" s="1"/>
    </row>
    <row r="1808" spans="1:1" x14ac:dyDescent="0.2">
      <c r="A1808" s="1"/>
    </row>
    <row r="1809" spans="1:1" x14ac:dyDescent="0.2">
      <c r="A1809" s="1"/>
    </row>
    <row r="1810" spans="1:1" x14ac:dyDescent="0.2">
      <c r="A1810" s="1"/>
    </row>
    <row r="1811" spans="1:1" x14ac:dyDescent="0.2">
      <c r="A1811" s="1"/>
    </row>
    <row r="1812" spans="1:1" x14ac:dyDescent="0.2">
      <c r="A1812" s="1"/>
    </row>
    <row r="1813" spans="1:1" x14ac:dyDescent="0.2">
      <c r="A1813" s="1"/>
    </row>
    <row r="1814" spans="1:1" x14ac:dyDescent="0.2">
      <c r="A1814" s="1"/>
    </row>
    <row r="1815" spans="1:1" x14ac:dyDescent="0.2">
      <c r="A1815" s="1"/>
    </row>
    <row r="1816" spans="1:1" x14ac:dyDescent="0.2">
      <c r="A1816" s="1"/>
    </row>
    <row r="1817" spans="1:1" x14ac:dyDescent="0.2">
      <c r="A1817" s="1"/>
    </row>
    <row r="1818" spans="1:1" x14ac:dyDescent="0.2">
      <c r="A1818" s="1"/>
    </row>
    <row r="1819" spans="1:1" x14ac:dyDescent="0.2">
      <c r="A1819" s="1"/>
    </row>
    <row r="1820" spans="1:1" x14ac:dyDescent="0.2">
      <c r="A1820" s="1"/>
    </row>
    <row r="1821" spans="1:1" x14ac:dyDescent="0.2">
      <c r="A1821" s="1"/>
    </row>
    <row r="1822" spans="1:1" x14ac:dyDescent="0.2">
      <c r="A1822" s="1"/>
    </row>
    <row r="1823" spans="1:1" x14ac:dyDescent="0.2">
      <c r="A1823" s="1"/>
    </row>
    <row r="1824" spans="1:1" x14ac:dyDescent="0.2">
      <c r="A1824" s="1"/>
    </row>
    <row r="1825" spans="1:1" x14ac:dyDescent="0.2">
      <c r="A1825" s="1"/>
    </row>
    <row r="1826" spans="1:1" x14ac:dyDescent="0.2">
      <c r="A1826" s="1"/>
    </row>
    <row r="1827" spans="1:1" x14ac:dyDescent="0.2">
      <c r="A1827" s="1"/>
    </row>
    <row r="1828" spans="1:1" x14ac:dyDescent="0.2">
      <c r="A1828" s="1"/>
    </row>
    <row r="1829" spans="1:1" x14ac:dyDescent="0.2">
      <c r="A1829" s="1"/>
    </row>
    <row r="1830" spans="1:1" x14ac:dyDescent="0.2">
      <c r="A1830" s="1"/>
    </row>
    <row r="1831" spans="1:1" x14ac:dyDescent="0.2">
      <c r="A1831" s="1"/>
    </row>
    <row r="1832" spans="1:1" x14ac:dyDescent="0.2">
      <c r="A1832" s="1"/>
    </row>
    <row r="1833" spans="1:1" x14ac:dyDescent="0.2">
      <c r="A1833" s="1"/>
    </row>
    <row r="1834" spans="1:1" x14ac:dyDescent="0.2">
      <c r="A1834" s="1"/>
    </row>
    <row r="1835" spans="1:1" x14ac:dyDescent="0.2">
      <c r="A1835" s="1"/>
    </row>
    <row r="1836" spans="1:1" x14ac:dyDescent="0.2">
      <c r="A1836" s="1"/>
    </row>
    <row r="1837" spans="1:1" x14ac:dyDescent="0.2">
      <c r="A1837" s="1"/>
    </row>
    <row r="1838" spans="1:1" x14ac:dyDescent="0.2">
      <c r="A1838" s="1"/>
    </row>
    <row r="1839" spans="1:1" x14ac:dyDescent="0.2">
      <c r="A1839" s="1"/>
    </row>
    <row r="1840" spans="1:1" x14ac:dyDescent="0.2">
      <c r="A1840" s="1"/>
    </row>
    <row r="1841" spans="1:1" x14ac:dyDescent="0.2">
      <c r="A1841" s="1"/>
    </row>
    <row r="1842" spans="1:1" x14ac:dyDescent="0.2">
      <c r="A1842" s="1"/>
    </row>
    <row r="1843" spans="1:1" x14ac:dyDescent="0.2">
      <c r="A1843" s="1"/>
    </row>
    <row r="1844" spans="1:1" x14ac:dyDescent="0.2">
      <c r="A1844" s="1"/>
    </row>
    <row r="1845" spans="1:1" x14ac:dyDescent="0.2">
      <c r="A1845" s="1"/>
    </row>
    <row r="1846" spans="1:1" x14ac:dyDescent="0.2">
      <c r="A1846" s="1"/>
    </row>
    <row r="1847" spans="1:1" x14ac:dyDescent="0.2">
      <c r="A1847" s="1"/>
    </row>
    <row r="1848" spans="1:1" x14ac:dyDescent="0.2">
      <c r="A1848" s="1"/>
    </row>
    <row r="1849" spans="1:1" x14ac:dyDescent="0.2">
      <c r="A1849" s="1"/>
    </row>
    <row r="1850" spans="1:1" x14ac:dyDescent="0.2">
      <c r="A1850" s="1"/>
    </row>
    <row r="1851" spans="1:1" x14ac:dyDescent="0.2">
      <c r="A1851" s="1"/>
    </row>
    <row r="1852" spans="1:1" x14ac:dyDescent="0.2">
      <c r="A1852" s="1"/>
    </row>
    <row r="1853" spans="1:1" x14ac:dyDescent="0.2">
      <c r="A1853" s="1"/>
    </row>
    <row r="1854" spans="1:1" x14ac:dyDescent="0.2">
      <c r="A1854" s="1"/>
    </row>
    <row r="1855" spans="1:1" x14ac:dyDescent="0.2">
      <c r="A1855" s="1"/>
    </row>
    <row r="1856" spans="1:1" x14ac:dyDescent="0.2">
      <c r="A1856" s="1"/>
    </row>
    <row r="1857" spans="1:1" x14ac:dyDescent="0.2">
      <c r="A1857" s="1"/>
    </row>
    <row r="1858" spans="1:1" x14ac:dyDescent="0.2">
      <c r="A1858" s="1"/>
    </row>
    <row r="1859" spans="1:1" x14ac:dyDescent="0.2">
      <c r="A1859" s="1"/>
    </row>
    <row r="1860" spans="1:1" x14ac:dyDescent="0.2">
      <c r="A1860" s="1"/>
    </row>
    <row r="1861" spans="1:1" x14ac:dyDescent="0.2">
      <c r="A1861" s="1"/>
    </row>
    <row r="1862" spans="1:1" x14ac:dyDescent="0.2">
      <c r="A1862" s="1"/>
    </row>
    <row r="1863" spans="1:1" x14ac:dyDescent="0.2">
      <c r="A1863" s="1"/>
    </row>
    <row r="1864" spans="1:1" x14ac:dyDescent="0.2">
      <c r="A1864" s="1"/>
    </row>
    <row r="1865" spans="1:1" x14ac:dyDescent="0.2">
      <c r="A1865" s="1"/>
    </row>
    <row r="1866" spans="1:1" x14ac:dyDescent="0.2">
      <c r="A1866" s="1"/>
    </row>
    <row r="1867" spans="1:1" x14ac:dyDescent="0.2">
      <c r="A1867" s="1"/>
    </row>
    <row r="1868" spans="1:1" x14ac:dyDescent="0.2">
      <c r="A1868" s="1"/>
    </row>
    <row r="1869" spans="1:1" x14ac:dyDescent="0.2">
      <c r="A1869" s="1"/>
    </row>
    <row r="1870" spans="1:1" x14ac:dyDescent="0.2">
      <c r="A1870" s="1"/>
    </row>
    <row r="1871" spans="1:1" x14ac:dyDescent="0.2">
      <c r="A1871" s="1"/>
    </row>
    <row r="1872" spans="1:1" x14ac:dyDescent="0.2">
      <c r="A1872" s="1"/>
    </row>
    <row r="1873" spans="1:1" x14ac:dyDescent="0.2">
      <c r="A1873" s="1"/>
    </row>
    <row r="1874" spans="1:1" x14ac:dyDescent="0.2">
      <c r="A1874" s="1"/>
    </row>
    <row r="1875" spans="1:1" x14ac:dyDescent="0.2">
      <c r="A1875" s="1"/>
    </row>
    <row r="1876" spans="1:1" x14ac:dyDescent="0.2">
      <c r="A1876" s="1"/>
    </row>
    <row r="1877" spans="1:1" x14ac:dyDescent="0.2">
      <c r="A1877" s="1"/>
    </row>
    <row r="1878" spans="1:1" x14ac:dyDescent="0.2">
      <c r="A1878" s="1"/>
    </row>
    <row r="1879" spans="1:1" x14ac:dyDescent="0.2">
      <c r="A1879" s="1"/>
    </row>
    <row r="1880" spans="1:1" x14ac:dyDescent="0.2">
      <c r="A1880" s="1"/>
    </row>
    <row r="1881" spans="1:1" x14ac:dyDescent="0.2">
      <c r="A1881" s="1"/>
    </row>
    <row r="1882" spans="1:1" x14ac:dyDescent="0.2">
      <c r="A1882" s="1"/>
    </row>
    <row r="1883" spans="1:1" x14ac:dyDescent="0.2">
      <c r="A1883" s="1"/>
    </row>
    <row r="1884" spans="1:1" x14ac:dyDescent="0.2">
      <c r="A1884" s="1"/>
    </row>
    <row r="1885" spans="1:1" x14ac:dyDescent="0.2">
      <c r="A1885" s="1"/>
    </row>
    <row r="1886" spans="1:1" x14ac:dyDescent="0.2">
      <c r="A1886" s="1"/>
    </row>
    <row r="1887" spans="1:1" x14ac:dyDescent="0.2">
      <c r="A1887" s="1"/>
    </row>
    <row r="1888" spans="1:1" x14ac:dyDescent="0.2">
      <c r="A1888" s="1"/>
    </row>
    <row r="1889" spans="1:1" x14ac:dyDescent="0.2">
      <c r="A1889" s="1"/>
    </row>
    <row r="1890" spans="1:1" x14ac:dyDescent="0.2">
      <c r="A1890" s="1"/>
    </row>
    <row r="1891" spans="1:1" x14ac:dyDescent="0.2">
      <c r="A1891" s="1"/>
    </row>
    <row r="1892" spans="1:1" x14ac:dyDescent="0.2">
      <c r="A1892" s="1"/>
    </row>
    <row r="1893" spans="1:1" x14ac:dyDescent="0.2">
      <c r="A1893" s="1"/>
    </row>
    <row r="1894" spans="1:1" x14ac:dyDescent="0.2">
      <c r="A1894" s="1"/>
    </row>
    <row r="1895" spans="1:1" x14ac:dyDescent="0.2">
      <c r="A1895" s="1"/>
    </row>
    <row r="1896" spans="1:1" x14ac:dyDescent="0.2">
      <c r="A1896" s="1"/>
    </row>
    <row r="1897" spans="1:1" x14ac:dyDescent="0.2">
      <c r="A1897" s="1"/>
    </row>
    <row r="1898" spans="1:1" x14ac:dyDescent="0.2">
      <c r="A1898" s="1"/>
    </row>
    <row r="1899" spans="1:1" x14ac:dyDescent="0.2">
      <c r="A1899" s="1"/>
    </row>
    <row r="1900" spans="1:1" x14ac:dyDescent="0.2">
      <c r="A1900" s="1"/>
    </row>
    <row r="1901" spans="1:1" x14ac:dyDescent="0.2">
      <c r="A1901" s="1"/>
    </row>
    <row r="1902" spans="1:1" x14ac:dyDescent="0.2">
      <c r="A1902" s="1"/>
    </row>
    <row r="1903" spans="1:1" x14ac:dyDescent="0.2">
      <c r="A1903" s="1"/>
    </row>
    <row r="1904" spans="1:1" x14ac:dyDescent="0.2">
      <c r="A1904" s="1"/>
    </row>
    <row r="1905" spans="1:1" x14ac:dyDescent="0.2">
      <c r="A1905" s="1"/>
    </row>
    <row r="1906" spans="1:1" x14ac:dyDescent="0.2">
      <c r="A1906" s="1"/>
    </row>
    <row r="1907" spans="1:1" x14ac:dyDescent="0.2">
      <c r="A1907" s="1"/>
    </row>
    <row r="1908" spans="1:1" x14ac:dyDescent="0.2">
      <c r="A1908" s="1"/>
    </row>
    <row r="1909" spans="1:1" x14ac:dyDescent="0.2">
      <c r="A1909" s="1"/>
    </row>
    <row r="1910" spans="1:1" x14ac:dyDescent="0.2">
      <c r="A1910" s="1"/>
    </row>
    <row r="1911" spans="1:1" x14ac:dyDescent="0.2">
      <c r="A1911" s="1"/>
    </row>
    <row r="1912" spans="1:1" x14ac:dyDescent="0.2">
      <c r="A1912" s="1"/>
    </row>
    <row r="1913" spans="1:1" x14ac:dyDescent="0.2">
      <c r="A1913" s="1"/>
    </row>
    <row r="1914" spans="1:1" x14ac:dyDescent="0.2">
      <c r="A1914" s="1"/>
    </row>
    <row r="1915" spans="1:1" x14ac:dyDescent="0.2">
      <c r="A1915" s="1"/>
    </row>
    <row r="1916" spans="1:1" x14ac:dyDescent="0.2">
      <c r="A1916" s="1"/>
    </row>
    <row r="1917" spans="1:1" x14ac:dyDescent="0.2">
      <c r="A1917" s="1"/>
    </row>
    <row r="1918" spans="1:1" x14ac:dyDescent="0.2">
      <c r="A1918" s="1"/>
    </row>
    <row r="1919" spans="1:1" x14ac:dyDescent="0.2">
      <c r="A1919" s="1"/>
    </row>
    <row r="1920" spans="1:1" x14ac:dyDescent="0.2">
      <c r="A1920" s="1"/>
    </row>
    <row r="1921" spans="1:1" x14ac:dyDescent="0.2">
      <c r="A1921" s="1"/>
    </row>
    <row r="1922" spans="1:1" x14ac:dyDescent="0.2">
      <c r="A1922" s="1"/>
    </row>
    <row r="1923" spans="1:1" x14ac:dyDescent="0.2">
      <c r="A1923" s="1"/>
    </row>
    <row r="1924" spans="1:1" x14ac:dyDescent="0.2">
      <c r="A1924" s="1"/>
    </row>
    <row r="1925" spans="1:1" x14ac:dyDescent="0.2">
      <c r="A1925" s="1"/>
    </row>
    <row r="1926" spans="1:1" x14ac:dyDescent="0.2">
      <c r="A1926" s="1"/>
    </row>
    <row r="1927" spans="1:1" x14ac:dyDescent="0.2">
      <c r="A1927" s="1"/>
    </row>
    <row r="1928" spans="1:1" x14ac:dyDescent="0.2">
      <c r="A1928" s="1"/>
    </row>
    <row r="1929" spans="1:1" x14ac:dyDescent="0.2">
      <c r="A1929" s="1"/>
    </row>
    <row r="1930" spans="1:1" x14ac:dyDescent="0.2">
      <c r="A1930" s="1"/>
    </row>
    <row r="1931" spans="1:1" x14ac:dyDescent="0.2">
      <c r="A1931" s="1"/>
    </row>
    <row r="1932" spans="1:1" x14ac:dyDescent="0.2">
      <c r="A1932" s="1"/>
    </row>
    <row r="1933" spans="1:1" x14ac:dyDescent="0.2">
      <c r="A1933" s="1"/>
    </row>
    <row r="1934" spans="1:1" x14ac:dyDescent="0.2">
      <c r="A1934" s="1"/>
    </row>
    <row r="1935" spans="1:1" x14ac:dyDescent="0.2">
      <c r="A1935" s="1"/>
    </row>
    <row r="1936" spans="1:1" x14ac:dyDescent="0.2">
      <c r="A1936" s="1"/>
    </row>
    <row r="1937" spans="1:1" x14ac:dyDescent="0.2">
      <c r="A1937" s="1"/>
    </row>
    <row r="1938" spans="1:1" x14ac:dyDescent="0.2">
      <c r="A1938" s="1"/>
    </row>
    <row r="1939" spans="1:1" x14ac:dyDescent="0.2">
      <c r="A1939" s="1"/>
    </row>
    <row r="1940" spans="1:1" x14ac:dyDescent="0.2">
      <c r="A1940" s="1"/>
    </row>
    <row r="1941" spans="1:1" x14ac:dyDescent="0.2">
      <c r="A1941" s="1"/>
    </row>
    <row r="1942" spans="1:1" x14ac:dyDescent="0.2">
      <c r="A1942" s="1"/>
    </row>
    <row r="1943" spans="1:1" x14ac:dyDescent="0.2">
      <c r="A1943" s="1"/>
    </row>
    <row r="1944" spans="1:1" x14ac:dyDescent="0.2">
      <c r="A1944" s="1"/>
    </row>
    <row r="1945" spans="1:1" x14ac:dyDescent="0.2">
      <c r="A1945" s="1"/>
    </row>
    <row r="1946" spans="1:1" x14ac:dyDescent="0.2">
      <c r="A1946" s="1"/>
    </row>
    <row r="1947" spans="1:1" x14ac:dyDescent="0.2">
      <c r="A1947" s="1"/>
    </row>
    <row r="1948" spans="1:1" x14ac:dyDescent="0.2">
      <c r="A1948" s="1"/>
    </row>
    <row r="1949" spans="1:1" x14ac:dyDescent="0.2">
      <c r="A1949" s="1"/>
    </row>
    <row r="1950" spans="1:1" x14ac:dyDescent="0.2">
      <c r="A1950" s="1"/>
    </row>
    <row r="1951" spans="1:1" x14ac:dyDescent="0.2">
      <c r="A1951" s="1"/>
    </row>
    <row r="1952" spans="1:1" x14ac:dyDescent="0.2">
      <c r="A1952" s="1"/>
    </row>
    <row r="1953" spans="1:1" x14ac:dyDescent="0.2">
      <c r="A1953" s="1"/>
    </row>
    <row r="1954" spans="1:1" x14ac:dyDescent="0.2">
      <c r="A1954" s="1"/>
    </row>
    <row r="1955" spans="1:1" x14ac:dyDescent="0.2">
      <c r="A1955" s="1"/>
    </row>
    <row r="1956" spans="1:1" x14ac:dyDescent="0.2">
      <c r="A1956" s="1"/>
    </row>
    <row r="1957" spans="1:1" x14ac:dyDescent="0.2">
      <c r="A1957" s="1"/>
    </row>
    <row r="1958" spans="1:1" x14ac:dyDescent="0.2">
      <c r="A1958" s="1"/>
    </row>
    <row r="1959" spans="1:1" x14ac:dyDescent="0.2">
      <c r="A1959" s="1"/>
    </row>
    <row r="1960" spans="1:1" x14ac:dyDescent="0.2">
      <c r="A1960" s="1"/>
    </row>
    <row r="1961" spans="1:1" x14ac:dyDescent="0.2">
      <c r="A1961" s="1"/>
    </row>
    <row r="1962" spans="1:1" x14ac:dyDescent="0.2">
      <c r="A1962" s="1"/>
    </row>
    <row r="1963" spans="1:1" x14ac:dyDescent="0.2">
      <c r="A1963" s="1"/>
    </row>
    <row r="1964" spans="1:1" x14ac:dyDescent="0.2">
      <c r="A1964" s="1"/>
    </row>
    <row r="1965" spans="1:1" x14ac:dyDescent="0.2">
      <c r="A1965" s="1"/>
    </row>
    <row r="1966" spans="1:1" x14ac:dyDescent="0.2">
      <c r="A1966" s="1"/>
    </row>
    <row r="1967" spans="1:1" x14ac:dyDescent="0.2">
      <c r="A1967" s="1"/>
    </row>
    <row r="1968" spans="1:1" x14ac:dyDescent="0.2">
      <c r="A1968" s="1"/>
    </row>
    <row r="1969" spans="1:1" x14ac:dyDescent="0.2">
      <c r="A1969" s="1"/>
    </row>
    <row r="1970" spans="1:1" x14ac:dyDescent="0.2">
      <c r="A1970" s="1"/>
    </row>
    <row r="1971" spans="1:1" x14ac:dyDescent="0.2">
      <c r="A1971" s="1"/>
    </row>
    <row r="1972" spans="1:1" x14ac:dyDescent="0.2">
      <c r="A1972" s="1"/>
    </row>
    <row r="1973" spans="1:1" x14ac:dyDescent="0.2">
      <c r="A1973" s="1"/>
    </row>
    <row r="1974" spans="1:1" x14ac:dyDescent="0.2">
      <c r="A1974" s="1"/>
    </row>
    <row r="1975" spans="1:1" x14ac:dyDescent="0.2">
      <c r="A1975" s="1"/>
    </row>
    <row r="1976" spans="1:1" x14ac:dyDescent="0.2">
      <c r="A1976" s="1"/>
    </row>
    <row r="1977" spans="1:1" x14ac:dyDescent="0.2">
      <c r="A1977" s="1"/>
    </row>
    <row r="1978" spans="1:1" x14ac:dyDescent="0.2">
      <c r="A1978" s="1"/>
    </row>
    <row r="1979" spans="1:1" x14ac:dyDescent="0.2">
      <c r="A1979" s="1"/>
    </row>
    <row r="1980" spans="1:1" x14ac:dyDescent="0.2">
      <c r="A1980" s="1"/>
    </row>
    <row r="1981" spans="1:1" x14ac:dyDescent="0.2">
      <c r="A1981" s="1"/>
    </row>
    <row r="1982" spans="1:1" x14ac:dyDescent="0.2">
      <c r="A1982" s="1"/>
    </row>
    <row r="1983" spans="1:1" x14ac:dyDescent="0.2">
      <c r="A1983" s="1"/>
    </row>
    <row r="1984" spans="1:1" x14ac:dyDescent="0.2">
      <c r="A1984" s="1"/>
    </row>
    <row r="1985" spans="1:1" x14ac:dyDescent="0.2">
      <c r="A1985" s="1"/>
    </row>
    <row r="1986" spans="1:1" x14ac:dyDescent="0.2">
      <c r="A1986" s="1"/>
    </row>
    <row r="1987" spans="1:1" x14ac:dyDescent="0.2">
      <c r="A1987" s="1"/>
    </row>
    <row r="1988" spans="1:1" x14ac:dyDescent="0.2">
      <c r="A1988" s="1"/>
    </row>
    <row r="1989" spans="1:1" x14ac:dyDescent="0.2">
      <c r="A1989" s="1"/>
    </row>
    <row r="1990" spans="1:1" x14ac:dyDescent="0.2">
      <c r="A1990" s="1"/>
    </row>
    <row r="1991" spans="1:1" x14ac:dyDescent="0.2">
      <c r="A1991" s="1"/>
    </row>
    <row r="1992" spans="1:1" x14ac:dyDescent="0.2">
      <c r="A1992" s="1"/>
    </row>
    <row r="1993" spans="1:1" x14ac:dyDescent="0.2">
      <c r="A1993" s="1"/>
    </row>
    <row r="1994" spans="1:1" x14ac:dyDescent="0.2">
      <c r="A1994" s="1"/>
    </row>
    <row r="1995" spans="1:1" x14ac:dyDescent="0.2">
      <c r="A1995" s="1"/>
    </row>
    <row r="1996" spans="1:1" x14ac:dyDescent="0.2">
      <c r="A1996" s="1"/>
    </row>
    <row r="1997" spans="1:1" x14ac:dyDescent="0.2">
      <c r="A1997" s="1"/>
    </row>
    <row r="1998" spans="1:1" x14ac:dyDescent="0.2">
      <c r="A1998" s="1"/>
    </row>
    <row r="1999" spans="1:1" x14ac:dyDescent="0.2">
      <c r="A1999" s="1"/>
    </row>
    <row r="2000" spans="1:1" x14ac:dyDescent="0.2">
      <c r="A2000" s="1"/>
    </row>
    <row r="2001" spans="1:1" x14ac:dyDescent="0.2">
      <c r="A2001" s="1"/>
    </row>
    <row r="2002" spans="1:1" x14ac:dyDescent="0.2">
      <c r="A2002" s="1"/>
    </row>
    <row r="2003" spans="1:1" x14ac:dyDescent="0.2">
      <c r="A2003" s="1"/>
    </row>
    <row r="2004" spans="1:1" x14ac:dyDescent="0.2">
      <c r="A2004" s="1"/>
    </row>
    <row r="2005" spans="1:1" x14ac:dyDescent="0.2">
      <c r="A2005" s="1"/>
    </row>
    <row r="2006" spans="1:1" x14ac:dyDescent="0.2">
      <c r="A2006" s="1"/>
    </row>
    <row r="2007" spans="1:1" x14ac:dyDescent="0.2">
      <c r="A2007" s="1"/>
    </row>
    <row r="2008" spans="1:1" x14ac:dyDescent="0.2">
      <c r="A2008" s="1"/>
    </row>
    <row r="2009" spans="1:1" x14ac:dyDescent="0.2">
      <c r="A2009" s="1"/>
    </row>
    <row r="2010" spans="1:1" x14ac:dyDescent="0.2">
      <c r="A2010" s="1"/>
    </row>
    <row r="2011" spans="1:1" x14ac:dyDescent="0.2">
      <c r="A2011" s="1"/>
    </row>
    <row r="2012" spans="1:1" x14ac:dyDescent="0.2">
      <c r="A2012" s="1"/>
    </row>
    <row r="2013" spans="1:1" x14ac:dyDescent="0.2">
      <c r="A2013" s="1"/>
    </row>
    <row r="2014" spans="1:1" x14ac:dyDescent="0.2">
      <c r="A2014" s="1"/>
    </row>
    <row r="2015" spans="1:1" x14ac:dyDescent="0.2">
      <c r="A2015" s="1"/>
    </row>
    <row r="2016" spans="1:1" x14ac:dyDescent="0.2">
      <c r="A2016" s="1"/>
    </row>
    <row r="2017" spans="1:1" x14ac:dyDescent="0.2">
      <c r="A2017" s="1"/>
    </row>
    <row r="2018" spans="1:1" x14ac:dyDescent="0.2">
      <c r="A2018" s="1"/>
    </row>
    <row r="2019" spans="1:1" x14ac:dyDescent="0.2">
      <c r="A2019" s="1"/>
    </row>
    <row r="2020" spans="1:1" x14ac:dyDescent="0.2">
      <c r="A2020" s="1"/>
    </row>
    <row r="2021" spans="1:1" x14ac:dyDescent="0.2">
      <c r="A2021" s="1"/>
    </row>
    <row r="2022" spans="1:1" x14ac:dyDescent="0.2">
      <c r="A2022" s="1"/>
    </row>
    <row r="2023" spans="1:1" x14ac:dyDescent="0.2">
      <c r="A2023" s="1"/>
    </row>
    <row r="2024" spans="1:1" x14ac:dyDescent="0.2">
      <c r="A2024" s="1"/>
    </row>
    <row r="2025" spans="1:1" x14ac:dyDescent="0.2">
      <c r="A2025" s="1"/>
    </row>
    <row r="2026" spans="1:1" x14ac:dyDescent="0.2">
      <c r="A2026" s="1"/>
    </row>
    <row r="2027" spans="1:1" x14ac:dyDescent="0.2">
      <c r="A2027" s="1"/>
    </row>
    <row r="2028" spans="1:1" x14ac:dyDescent="0.2">
      <c r="A2028" s="1"/>
    </row>
    <row r="2029" spans="1:1" x14ac:dyDescent="0.2">
      <c r="A2029" s="1"/>
    </row>
    <row r="2030" spans="1:1" x14ac:dyDescent="0.2">
      <c r="A2030" s="1"/>
    </row>
    <row r="2031" spans="1:1" x14ac:dyDescent="0.2">
      <c r="A2031" s="1"/>
    </row>
    <row r="2032" spans="1:1" x14ac:dyDescent="0.2">
      <c r="A2032" s="1"/>
    </row>
    <row r="2033" spans="1:1" x14ac:dyDescent="0.2">
      <c r="A2033" s="1"/>
    </row>
    <row r="2034" spans="1:1" x14ac:dyDescent="0.2">
      <c r="A2034" s="1"/>
    </row>
    <row r="2035" spans="1:1" x14ac:dyDescent="0.2">
      <c r="A2035" s="1"/>
    </row>
    <row r="2036" spans="1:1" x14ac:dyDescent="0.2">
      <c r="A2036" s="1"/>
    </row>
    <row r="2037" spans="1:1" x14ac:dyDescent="0.2">
      <c r="A2037" s="1"/>
    </row>
    <row r="2038" spans="1:1" x14ac:dyDescent="0.2">
      <c r="A2038" s="1"/>
    </row>
    <row r="2039" spans="1:1" x14ac:dyDescent="0.2">
      <c r="A2039" s="1"/>
    </row>
    <row r="2040" spans="1:1" x14ac:dyDescent="0.2">
      <c r="A2040" s="1"/>
    </row>
    <row r="2041" spans="1:1" x14ac:dyDescent="0.2">
      <c r="A2041" s="1"/>
    </row>
    <row r="2042" spans="1:1" x14ac:dyDescent="0.2">
      <c r="A2042" s="1"/>
    </row>
    <row r="2043" spans="1:1" x14ac:dyDescent="0.2">
      <c r="A2043" s="1"/>
    </row>
    <row r="2044" spans="1:1" x14ac:dyDescent="0.2">
      <c r="A2044" s="1"/>
    </row>
    <row r="2045" spans="1:1" x14ac:dyDescent="0.2">
      <c r="A2045" s="1"/>
    </row>
    <row r="2046" spans="1:1" x14ac:dyDescent="0.2">
      <c r="A2046" s="1"/>
    </row>
    <row r="2047" spans="1:1" x14ac:dyDescent="0.2">
      <c r="A2047" s="1"/>
    </row>
    <row r="2048" spans="1:1" x14ac:dyDescent="0.2">
      <c r="A2048" s="1"/>
    </row>
    <row r="2049" spans="1:1" x14ac:dyDescent="0.2">
      <c r="A2049" s="1"/>
    </row>
    <row r="2050" spans="1:1" x14ac:dyDescent="0.2">
      <c r="A2050" s="1"/>
    </row>
    <row r="2051" spans="1:1" x14ac:dyDescent="0.2">
      <c r="A2051" s="1"/>
    </row>
    <row r="2052" spans="1:1" x14ac:dyDescent="0.2">
      <c r="A2052" s="1"/>
    </row>
    <row r="2053" spans="1:1" x14ac:dyDescent="0.2">
      <c r="A2053" s="1"/>
    </row>
    <row r="2054" spans="1:1" x14ac:dyDescent="0.2">
      <c r="A2054" s="1"/>
    </row>
    <row r="2055" spans="1:1" x14ac:dyDescent="0.2">
      <c r="A2055" s="1"/>
    </row>
    <row r="2056" spans="1:1" x14ac:dyDescent="0.2">
      <c r="A2056" s="1"/>
    </row>
    <row r="2057" spans="1:1" x14ac:dyDescent="0.2">
      <c r="A2057" s="1"/>
    </row>
    <row r="2058" spans="1:1" x14ac:dyDescent="0.2">
      <c r="A2058" s="1"/>
    </row>
    <row r="2059" spans="1:1" x14ac:dyDescent="0.2">
      <c r="A2059" s="1"/>
    </row>
    <row r="2060" spans="1:1" x14ac:dyDescent="0.2">
      <c r="A2060" s="1"/>
    </row>
    <row r="2061" spans="1:1" x14ac:dyDescent="0.2">
      <c r="A2061" s="1"/>
    </row>
    <row r="2062" spans="1:1" x14ac:dyDescent="0.2">
      <c r="A2062" s="1"/>
    </row>
    <row r="2063" spans="1:1" x14ac:dyDescent="0.2">
      <c r="A2063" s="1"/>
    </row>
    <row r="2064" spans="1:1" x14ac:dyDescent="0.2">
      <c r="A2064" s="1"/>
    </row>
    <row r="2065" spans="1:1" x14ac:dyDescent="0.2">
      <c r="A2065" s="1"/>
    </row>
    <row r="2066" spans="1:1" x14ac:dyDescent="0.2">
      <c r="A2066" s="1"/>
    </row>
    <row r="2067" spans="1:1" x14ac:dyDescent="0.2">
      <c r="A2067" s="1"/>
    </row>
    <row r="2068" spans="1:1" x14ac:dyDescent="0.2">
      <c r="A2068" s="1"/>
    </row>
    <row r="2069" spans="1:1" x14ac:dyDescent="0.2">
      <c r="A2069" s="1"/>
    </row>
    <row r="2070" spans="1:1" x14ac:dyDescent="0.2">
      <c r="A2070" s="1"/>
    </row>
    <row r="2071" spans="1:1" x14ac:dyDescent="0.2">
      <c r="A2071" s="1"/>
    </row>
    <row r="2072" spans="1:1" x14ac:dyDescent="0.2">
      <c r="A2072" s="1"/>
    </row>
    <row r="2073" spans="1:1" x14ac:dyDescent="0.2">
      <c r="A2073" s="1"/>
    </row>
    <row r="2074" spans="1:1" x14ac:dyDescent="0.2">
      <c r="A2074" s="1"/>
    </row>
    <row r="2075" spans="1:1" x14ac:dyDescent="0.2">
      <c r="A2075" s="1"/>
    </row>
    <row r="2076" spans="1:1" x14ac:dyDescent="0.2">
      <c r="A2076" s="1"/>
    </row>
    <row r="2077" spans="1:1" x14ac:dyDescent="0.2">
      <c r="A2077" s="1"/>
    </row>
    <row r="2078" spans="1:1" x14ac:dyDescent="0.2">
      <c r="A2078" s="1"/>
    </row>
    <row r="2079" spans="1:1" x14ac:dyDescent="0.2">
      <c r="A2079" s="1"/>
    </row>
    <row r="2080" spans="1:1" x14ac:dyDescent="0.2">
      <c r="A2080" s="1"/>
    </row>
    <row r="2081" spans="1:1" x14ac:dyDescent="0.2">
      <c r="A2081" s="1"/>
    </row>
    <row r="2082" spans="1:1" x14ac:dyDescent="0.2">
      <c r="A2082" s="1"/>
    </row>
    <row r="2083" spans="1:1" x14ac:dyDescent="0.2">
      <c r="A2083" s="1"/>
    </row>
    <row r="2084" spans="1:1" x14ac:dyDescent="0.2">
      <c r="A2084" s="1"/>
    </row>
    <row r="2085" spans="1:1" x14ac:dyDescent="0.2">
      <c r="A2085" s="1"/>
    </row>
    <row r="2086" spans="1:1" x14ac:dyDescent="0.2">
      <c r="A2086" s="1"/>
    </row>
    <row r="2087" spans="1:1" x14ac:dyDescent="0.2">
      <c r="A2087" s="1"/>
    </row>
    <row r="2088" spans="1:1" x14ac:dyDescent="0.2">
      <c r="A2088" s="1"/>
    </row>
    <row r="2089" spans="1:1" x14ac:dyDescent="0.2">
      <c r="A2089" s="1"/>
    </row>
    <row r="2090" spans="1:1" x14ac:dyDescent="0.2">
      <c r="A2090" s="1"/>
    </row>
    <row r="2091" spans="1:1" x14ac:dyDescent="0.2">
      <c r="A2091" s="1"/>
    </row>
    <row r="2092" spans="1:1" x14ac:dyDescent="0.2">
      <c r="A2092" s="1"/>
    </row>
    <row r="2093" spans="1:1" x14ac:dyDescent="0.2">
      <c r="A2093" s="1"/>
    </row>
    <row r="2094" spans="1:1" x14ac:dyDescent="0.2">
      <c r="A2094" s="1"/>
    </row>
    <row r="2095" spans="1:1" x14ac:dyDescent="0.2">
      <c r="A2095" s="1"/>
    </row>
    <row r="2096" spans="1:1" x14ac:dyDescent="0.2">
      <c r="A2096" s="1"/>
    </row>
    <row r="2097" spans="1:1" x14ac:dyDescent="0.2">
      <c r="A2097" s="1"/>
    </row>
    <row r="2098" spans="1:1" x14ac:dyDescent="0.2">
      <c r="A2098" s="1"/>
    </row>
    <row r="2099" spans="1:1" x14ac:dyDescent="0.2">
      <c r="A2099" s="1"/>
    </row>
    <row r="2100" spans="1:1" x14ac:dyDescent="0.2">
      <c r="A2100" s="1"/>
    </row>
    <row r="2101" spans="1:1" x14ac:dyDescent="0.2">
      <c r="A2101" s="1"/>
    </row>
    <row r="2102" spans="1:1" x14ac:dyDescent="0.2">
      <c r="A2102" s="1"/>
    </row>
    <row r="2103" spans="1:1" x14ac:dyDescent="0.2">
      <c r="A2103" s="1"/>
    </row>
    <row r="2104" spans="1:1" x14ac:dyDescent="0.2">
      <c r="A2104" s="1"/>
    </row>
    <row r="2105" spans="1:1" x14ac:dyDescent="0.2">
      <c r="A2105" s="1"/>
    </row>
    <row r="2106" spans="1:1" x14ac:dyDescent="0.2">
      <c r="A2106" s="1"/>
    </row>
    <row r="2107" spans="1:1" x14ac:dyDescent="0.2">
      <c r="A2107" s="1"/>
    </row>
    <row r="2108" spans="1:1" x14ac:dyDescent="0.2">
      <c r="A2108" s="1"/>
    </row>
    <row r="2109" spans="1:1" x14ac:dyDescent="0.2">
      <c r="A2109" s="1"/>
    </row>
    <row r="2110" spans="1:1" x14ac:dyDescent="0.2">
      <c r="A2110" s="1"/>
    </row>
    <row r="2111" spans="1:1" x14ac:dyDescent="0.2">
      <c r="A2111" s="1"/>
    </row>
    <row r="2112" spans="1:1" x14ac:dyDescent="0.2">
      <c r="A2112" s="1"/>
    </row>
    <row r="2113" spans="1:1" x14ac:dyDescent="0.2">
      <c r="A2113" s="1"/>
    </row>
    <row r="2114" spans="1:1" x14ac:dyDescent="0.2">
      <c r="A2114" s="1"/>
    </row>
    <row r="2115" spans="1:1" x14ac:dyDescent="0.2">
      <c r="A2115" s="1"/>
    </row>
    <row r="2116" spans="1:1" x14ac:dyDescent="0.2">
      <c r="A2116" s="1"/>
    </row>
    <row r="2117" spans="1:1" x14ac:dyDescent="0.2">
      <c r="A2117" s="1"/>
    </row>
    <row r="2118" spans="1:1" x14ac:dyDescent="0.2">
      <c r="A2118" s="1"/>
    </row>
    <row r="2119" spans="1:1" x14ac:dyDescent="0.2">
      <c r="A2119" s="1"/>
    </row>
    <row r="2120" spans="1:1" x14ac:dyDescent="0.2">
      <c r="A2120" s="1"/>
    </row>
    <row r="2121" spans="1:1" x14ac:dyDescent="0.2">
      <c r="A2121" s="1"/>
    </row>
    <row r="2122" spans="1:1" x14ac:dyDescent="0.2">
      <c r="A2122" s="1"/>
    </row>
    <row r="2123" spans="1:1" x14ac:dyDescent="0.2">
      <c r="A2123" s="1"/>
    </row>
    <row r="2124" spans="1:1" x14ac:dyDescent="0.2">
      <c r="A2124" s="1"/>
    </row>
    <row r="2125" spans="1:1" x14ac:dyDescent="0.2">
      <c r="A2125" s="1"/>
    </row>
    <row r="2126" spans="1:1" x14ac:dyDescent="0.2">
      <c r="A2126" s="1"/>
    </row>
    <row r="2127" spans="1:1" x14ac:dyDescent="0.2">
      <c r="A2127" s="1"/>
    </row>
    <row r="2128" spans="1:1" x14ac:dyDescent="0.2">
      <c r="A2128" s="1"/>
    </row>
    <row r="2129" spans="1:1" x14ac:dyDescent="0.2">
      <c r="A2129" s="1"/>
    </row>
    <row r="2130" spans="1:1" x14ac:dyDescent="0.2">
      <c r="A2130" s="1"/>
    </row>
    <row r="2131" spans="1:1" x14ac:dyDescent="0.2">
      <c r="A2131" s="1"/>
    </row>
    <row r="2132" spans="1:1" x14ac:dyDescent="0.2">
      <c r="A2132" s="1"/>
    </row>
    <row r="2133" spans="1:1" x14ac:dyDescent="0.2">
      <c r="A2133" s="1"/>
    </row>
    <row r="2134" spans="1:1" x14ac:dyDescent="0.2">
      <c r="A2134" s="1"/>
    </row>
    <row r="2135" spans="1:1" x14ac:dyDescent="0.2">
      <c r="A2135" s="1"/>
    </row>
    <row r="2136" spans="1:1" x14ac:dyDescent="0.2">
      <c r="A2136" s="1"/>
    </row>
    <row r="2137" spans="1:1" x14ac:dyDescent="0.2">
      <c r="A2137" s="1"/>
    </row>
    <row r="2138" spans="1:1" x14ac:dyDescent="0.2">
      <c r="A2138" s="1"/>
    </row>
    <row r="2139" spans="1:1" x14ac:dyDescent="0.2">
      <c r="A2139" s="1"/>
    </row>
    <row r="2140" spans="1:1" x14ac:dyDescent="0.2">
      <c r="A2140" s="1"/>
    </row>
    <row r="2141" spans="1:1" x14ac:dyDescent="0.2">
      <c r="A2141" s="1"/>
    </row>
    <row r="2142" spans="1:1" x14ac:dyDescent="0.2">
      <c r="A2142" s="1"/>
    </row>
    <row r="2143" spans="1:1" x14ac:dyDescent="0.2">
      <c r="A2143" s="1"/>
    </row>
    <row r="2144" spans="1:1" x14ac:dyDescent="0.2">
      <c r="A2144" s="1"/>
    </row>
    <row r="2145" spans="1:1" x14ac:dyDescent="0.2">
      <c r="A2145" s="1"/>
    </row>
    <row r="2146" spans="1:1" x14ac:dyDescent="0.2">
      <c r="A2146" s="1"/>
    </row>
    <row r="2147" spans="1:1" x14ac:dyDescent="0.2">
      <c r="A2147" s="1"/>
    </row>
    <row r="2148" spans="1:1" x14ac:dyDescent="0.2">
      <c r="A2148" s="1"/>
    </row>
    <row r="2149" spans="1:1" x14ac:dyDescent="0.2">
      <c r="A2149" s="1"/>
    </row>
    <row r="2150" spans="1:1" x14ac:dyDescent="0.2">
      <c r="A2150" s="1"/>
    </row>
    <row r="2151" spans="1:1" x14ac:dyDescent="0.2">
      <c r="A2151" s="1"/>
    </row>
    <row r="2152" spans="1:1" x14ac:dyDescent="0.2">
      <c r="A2152" s="1"/>
    </row>
    <row r="2153" spans="1:1" x14ac:dyDescent="0.2">
      <c r="A2153" s="1"/>
    </row>
    <row r="2154" spans="1:1" x14ac:dyDescent="0.2">
      <c r="A2154" s="1"/>
    </row>
    <row r="2155" spans="1:1" x14ac:dyDescent="0.2">
      <c r="A2155" s="1"/>
    </row>
    <row r="2156" spans="1:1" x14ac:dyDescent="0.2">
      <c r="A2156" s="1"/>
    </row>
    <row r="2157" spans="1:1" x14ac:dyDescent="0.2">
      <c r="A2157" s="1"/>
    </row>
    <row r="2158" spans="1:1" x14ac:dyDescent="0.2">
      <c r="A2158" s="1"/>
    </row>
    <row r="2159" spans="1:1" x14ac:dyDescent="0.2">
      <c r="A2159" s="1"/>
    </row>
    <row r="2160" spans="1:1" x14ac:dyDescent="0.2">
      <c r="A2160" s="1"/>
    </row>
    <row r="2161" spans="1:1" x14ac:dyDescent="0.2">
      <c r="A2161" s="1"/>
    </row>
    <row r="2162" spans="1:1" x14ac:dyDescent="0.2">
      <c r="A2162" s="1"/>
    </row>
    <row r="2163" spans="1:1" x14ac:dyDescent="0.2">
      <c r="A2163" s="1"/>
    </row>
    <row r="2164" spans="1:1" x14ac:dyDescent="0.2">
      <c r="A2164" s="1"/>
    </row>
    <row r="2165" spans="1:1" x14ac:dyDescent="0.2">
      <c r="A2165" s="1"/>
    </row>
    <row r="2166" spans="1:1" x14ac:dyDescent="0.2">
      <c r="A2166" s="1"/>
    </row>
    <row r="2167" spans="1:1" x14ac:dyDescent="0.2">
      <c r="A2167" s="1"/>
    </row>
    <row r="2168" spans="1:1" x14ac:dyDescent="0.2">
      <c r="A2168" s="1"/>
    </row>
    <row r="2169" spans="1:1" x14ac:dyDescent="0.2">
      <c r="A2169" s="1"/>
    </row>
    <row r="2170" spans="1:1" x14ac:dyDescent="0.2">
      <c r="A2170" s="1"/>
    </row>
    <row r="2171" spans="1:1" x14ac:dyDescent="0.2">
      <c r="A2171" s="1"/>
    </row>
    <row r="2172" spans="1:1" x14ac:dyDescent="0.2">
      <c r="A2172" s="1"/>
    </row>
    <row r="2173" spans="1:1" x14ac:dyDescent="0.2">
      <c r="A2173" s="1"/>
    </row>
    <row r="2174" spans="1:1" x14ac:dyDescent="0.2">
      <c r="A2174" s="1"/>
    </row>
    <row r="2175" spans="1:1" x14ac:dyDescent="0.2">
      <c r="A2175" s="1"/>
    </row>
    <row r="2176" spans="1:1" x14ac:dyDescent="0.2">
      <c r="A2176" s="1"/>
    </row>
    <row r="2177" spans="1:1" x14ac:dyDescent="0.2">
      <c r="A2177" s="1"/>
    </row>
    <row r="2178" spans="1:1" x14ac:dyDescent="0.2">
      <c r="A2178" s="1"/>
    </row>
    <row r="2179" spans="1:1" x14ac:dyDescent="0.2">
      <c r="A2179" s="1"/>
    </row>
    <row r="2180" spans="1:1" x14ac:dyDescent="0.2">
      <c r="A2180" s="1"/>
    </row>
    <row r="2181" spans="1:1" x14ac:dyDescent="0.2">
      <c r="A2181" s="1"/>
    </row>
    <row r="2182" spans="1:1" x14ac:dyDescent="0.2">
      <c r="A2182" s="1"/>
    </row>
    <row r="2183" spans="1:1" x14ac:dyDescent="0.2">
      <c r="A2183" s="1"/>
    </row>
    <row r="2184" spans="1:1" x14ac:dyDescent="0.2">
      <c r="A2184" s="1"/>
    </row>
    <row r="2185" spans="1:1" x14ac:dyDescent="0.2">
      <c r="A2185" s="1"/>
    </row>
    <row r="2186" spans="1:1" x14ac:dyDescent="0.2">
      <c r="A2186" s="1"/>
    </row>
    <row r="2187" spans="1:1" x14ac:dyDescent="0.2">
      <c r="A2187" s="1"/>
    </row>
    <row r="2188" spans="1:1" x14ac:dyDescent="0.2">
      <c r="A2188" s="1"/>
    </row>
    <row r="2189" spans="1:1" x14ac:dyDescent="0.2">
      <c r="A2189" s="1"/>
    </row>
    <row r="2190" spans="1:1" x14ac:dyDescent="0.2">
      <c r="A2190" s="1"/>
    </row>
    <row r="2191" spans="1:1" x14ac:dyDescent="0.2">
      <c r="A2191" s="1"/>
    </row>
    <row r="2192" spans="1:1" x14ac:dyDescent="0.2">
      <c r="A2192" s="1"/>
    </row>
    <row r="2193" spans="1:1" x14ac:dyDescent="0.2">
      <c r="A2193" s="1"/>
    </row>
    <row r="2194" spans="1:1" x14ac:dyDescent="0.2">
      <c r="A2194" s="1"/>
    </row>
    <row r="2195" spans="1:1" x14ac:dyDescent="0.2">
      <c r="A2195" s="1"/>
    </row>
    <row r="2196" spans="1:1" x14ac:dyDescent="0.2">
      <c r="A2196" s="1"/>
    </row>
    <row r="2197" spans="1:1" x14ac:dyDescent="0.2">
      <c r="A2197" s="1"/>
    </row>
    <row r="2198" spans="1:1" x14ac:dyDescent="0.2">
      <c r="A2198" s="1"/>
    </row>
    <row r="2199" spans="1:1" x14ac:dyDescent="0.2">
      <c r="A2199" s="1"/>
    </row>
    <row r="2200" spans="1:1" x14ac:dyDescent="0.2">
      <c r="A2200" s="1"/>
    </row>
    <row r="2201" spans="1:1" x14ac:dyDescent="0.2">
      <c r="A2201" s="1"/>
    </row>
    <row r="2202" spans="1:1" x14ac:dyDescent="0.2">
      <c r="A2202" s="1"/>
    </row>
    <row r="2203" spans="1:1" x14ac:dyDescent="0.2">
      <c r="A2203" s="1"/>
    </row>
    <row r="2204" spans="1:1" x14ac:dyDescent="0.2">
      <c r="A2204" s="1"/>
    </row>
    <row r="2205" spans="1:1" x14ac:dyDescent="0.2">
      <c r="A2205" s="1"/>
    </row>
    <row r="2206" spans="1:1" x14ac:dyDescent="0.2">
      <c r="A2206" s="1"/>
    </row>
    <row r="2207" spans="1:1" x14ac:dyDescent="0.2">
      <c r="A2207" s="1"/>
    </row>
    <row r="2208" spans="1:1" x14ac:dyDescent="0.2">
      <c r="A2208" s="1"/>
    </row>
    <row r="2209" spans="1:1" x14ac:dyDescent="0.2">
      <c r="A2209" s="1"/>
    </row>
    <row r="2210" spans="1:1" x14ac:dyDescent="0.2">
      <c r="A2210" s="1"/>
    </row>
    <row r="2211" spans="1:1" x14ac:dyDescent="0.2">
      <c r="A2211" s="1"/>
    </row>
    <row r="2212" spans="1:1" x14ac:dyDescent="0.2">
      <c r="A2212" s="1"/>
    </row>
    <row r="2213" spans="1:1" x14ac:dyDescent="0.2">
      <c r="A2213" s="1"/>
    </row>
    <row r="2214" spans="1:1" x14ac:dyDescent="0.2">
      <c r="A2214" s="1"/>
    </row>
    <row r="2215" spans="1:1" x14ac:dyDescent="0.2">
      <c r="A2215" s="1"/>
    </row>
    <row r="2216" spans="1:1" x14ac:dyDescent="0.2">
      <c r="A2216" s="1"/>
    </row>
    <row r="2217" spans="1:1" x14ac:dyDescent="0.2">
      <c r="A2217" s="1"/>
    </row>
    <row r="2218" spans="1:1" x14ac:dyDescent="0.2">
      <c r="A2218" s="1"/>
    </row>
    <row r="2219" spans="1:1" x14ac:dyDescent="0.2">
      <c r="A2219" s="1"/>
    </row>
    <row r="2220" spans="1:1" x14ac:dyDescent="0.2">
      <c r="A2220" s="1"/>
    </row>
    <row r="2221" spans="1:1" x14ac:dyDescent="0.2">
      <c r="A2221" s="1"/>
    </row>
    <row r="2222" spans="1:1" x14ac:dyDescent="0.2">
      <c r="A2222" s="1"/>
    </row>
    <row r="2223" spans="1:1" x14ac:dyDescent="0.2">
      <c r="A2223" s="1"/>
    </row>
    <row r="2224" spans="1:1" x14ac:dyDescent="0.2">
      <c r="A2224" s="1"/>
    </row>
    <row r="2225" spans="1:1" x14ac:dyDescent="0.2">
      <c r="A2225" s="1"/>
    </row>
    <row r="2226" spans="1:1" x14ac:dyDescent="0.2">
      <c r="A2226" s="1"/>
    </row>
    <row r="2227" spans="1:1" x14ac:dyDescent="0.2">
      <c r="A2227" s="1"/>
    </row>
    <row r="2228" spans="1:1" x14ac:dyDescent="0.2">
      <c r="A2228" s="1"/>
    </row>
    <row r="2229" spans="1:1" x14ac:dyDescent="0.2">
      <c r="A2229" s="1"/>
    </row>
    <row r="2230" spans="1:1" x14ac:dyDescent="0.2">
      <c r="A2230" s="1"/>
    </row>
    <row r="2231" spans="1:1" x14ac:dyDescent="0.2">
      <c r="A2231" s="1"/>
    </row>
    <row r="2232" spans="1:1" x14ac:dyDescent="0.2">
      <c r="A2232" s="1"/>
    </row>
    <row r="2233" spans="1:1" x14ac:dyDescent="0.2">
      <c r="A2233" s="1"/>
    </row>
    <row r="2234" spans="1:1" x14ac:dyDescent="0.2">
      <c r="A2234" s="1"/>
    </row>
    <row r="2235" spans="1:1" x14ac:dyDescent="0.2">
      <c r="A2235" s="1"/>
    </row>
    <row r="2236" spans="1:1" x14ac:dyDescent="0.2">
      <c r="A2236" s="1"/>
    </row>
    <row r="2237" spans="1:1" x14ac:dyDescent="0.2">
      <c r="A2237" s="1"/>
    </row>
    <row r="2238" spans="1:1" x14ac:dyDescent="0.2">
      <c r="A2238" s="1"/>
    </row>
    <row r="2239" spans="1:1" x14ac:dyDescent="0.2">
      <c r="A2239" s="1"/>
    </row>
    <row r="2240" spans="1:1" x14ac:dyDescent="0.2">
      <c r="A2240" s="1"/>
    </row>
    <row r="2241" spans="1:1" x14ac:dyDescent="0.2">
      <c r="A2241" s="1"/>
    </row>
    <row r="2242" spans="1:1" x14ac:dyDescent="0.2">
      <c r="A2242" s="1"/>
    </row>
    <row r="2243" spans="1:1" x14ac:dyDescent="0.2">
      <c r="A2243" s="1"/>
    </row>
    <row r="2244" spans="1:1" x14ac:dyDescent="0.2">
      <c r="A2244" s="1"/>
    </row>
    <row r="2245" spans="1:1" x14ac:dyDescent="0.2">
      <c r="A2245" s="1"/>
    </row>
    <row r="2246" spans="1:1" x14ac:dyDescent="0.2">
      <c r="A2246" s="1"/>
    </row>
    <row r="2247" spans="1:1" x14ac:dyDescent="0.2">
      <c r="A2247" s="1"/>
    </row>
    <row r="2248" spans="1:1" x14ac:dyDescent="0.2">
      <c r="A2248" s="1"/>
    </row>
    <row r="2249" spans="1:1" x14ac:dyDescent="0.2">
      <c r="A2249" s="1"/>
    </row>
    <row r="2250" spans="1:1" x14ac:dyDescent="0.2">
      <c r="A2250" s="1"/>
    </row>
    <row r="2251" spans="1:1" x14ac:dyDescent="0.2">
      <c r="A2251" s="1"/>
    </row>
    <row r="2252" spans="1:1" x14ac:dyDescent="0.2">
      <c r="A2252" s="1"/>
    </row>
    <row r="2253" spans="1:1" x14ac:dyDescent="0.2">
      <c r="A2253" s="1"/>
    </row>
    <row r="2254" spans="1:1" x14ac:dyDescent="0.2">
      <c r="A2254" s="1"/>
    </row>
    <row r="2255" spans="1:1" x14ac:dyDescent="0.2">
      <c r="A2255" s="1"/>
    </row>
    <row r="2256" spans="1:1" x14ac:dyDescent="0.2">
      <c r="A2256" s="1"/>
    </row>
    <row r="2257" spans="1:1" x14ac:dyDescent="0.2">
      <c r="A2257" s="1"/>
    </row>
    <row r="2258" spans="1:1" x14ac:dyDescent="0.2">
      <c r="A2258" s="1"/>
    </row>
    <row r="2259" spans="1:1" x14ac:dyDescent="0.2">
      <c r="A2259" s="1"/>
    </row>
    <row r="2260" spans="1:1" x14ac:dyDescent="0.2">
      <c r="A2260" s="1"/>
    </row>
    <row r="2261" spans="1:1" x14ac:dyDescent="0.2">
      <c r="A2261" s="1"/>
    </row>
    <row r="2262" spans="1:1" x14ac:dyDescent="0.2">
      <c r="A2262" s="1"/>
    </row>
    <row r="2263" spans="1:1" x14ac:dyDescent="0.2">
      <c r="A2263" s="1"/>
    </row>
    <row r="2264" spans="1:1" x14ac:dyDescent="0.2">
      <c r="A2264" s="1"/>
    </row>
    <row r="2265" spans="1:1" x14ac:dyDescent="0.2">
      <c r="A2265" s="1"/>
    </row>
    <row r="2266" spans="1:1" x14ac:dyDescent="0.2">
      <c r="A2266" s="1"/>
    </row>
    <row r="2267" spans="1:1" x14ac:dyDescent="0.2">
      <c r="A2267" s="1"/>
    </row>
    <row r="2268" spans="1:1" x14ac:dyDescent="0.2">
      <c r="A2268" s="1"/>
    </row>
    <row r="2269" spans="1:1" x14ac:dyDescent="0.2">
      <c r="A2269" s="1"/>
    </row>
    <row r="2270" spans="1:1" x14ac:dyDescent="0.2">
      <c r="A2270" s="1"/>
    </row>
    <row r="2271" spans="1:1" x14ac:dyDescent="0.2">
      <c r="A2271" s="1"/>
    </row>
    <row r="2272" spans="1:1" x14ac:dyDescent="0.2">
      <c r="A2272" s="1"/>
    </row>
    <row r="2273" spans="1:1" x14ac:dyDescent="0.2">
      <c r="A2273" s="1"/>
    </row>
    <row r="2274" spans="1:1" x14ac:dyDescent="0.2">
      <c r="A2274" s="1"/>
    </row>
    <row r="2275" spans="1:1" x14ac:dyDescent="0.2">
      <c r="A2275" s="1"/>
    </row>
    <row r="2276" spans="1:1" x14ac:dyDescent="0.2">
      <c r="A2276" s="1"/>
    </row>
    <row r="2277" spans="1:1" x14ac:dyDescent="0.2">
      <c r="A2277" s="1"/>
    </row>
    <row r="2278" spans="1:1" x14ac:dyDescent="0.2">
      <c r="A2278" s="1"/>
    </row>
    <row r="2279" spans="1:1" x14ac:dyDescent="0.2">
      <c r="A2279" s="1"/>
    </row>
    <row r="2280" spans="1:1" x14ac:dyDescent="0.2">
      <c r="A2280" s="1"/>
    </row>
    <row r="2281" spans="1:1" x14ac:dyDescent="0.2">
      <c r="A2281" s="1"/>
    </row>
    <row r="2282" spans="1:1" x14ac:dyDescent="0.2">
      <c r="A2282" s="1"/>
    </row>
    <row r="2283" spans="1:1" x14ac:dyDescent="0.2">
      <c r="A2283" s="1"/>
    </row>
    <row r="2284" spans="1:1" x14ac:dyDescent="0.2">
      <c r="A2284" s="1"/>
    </row>
    <row r="2285" spans="1:1" x14ac:dyDescent="0.2">
      <c r="A2285" s="1"/>
    </row>
    <row r="2286" spans="1:1" x14ac:dyDescent="0.2">
      <c r="A2286" s="1"/>
    </row>
    <row r="2287" spans="1:1" x14ac:dyDescent="0.2">
      <c r="A2287" s="1"/>
    </row>
    <row r="2288" spans="1:1" x14ac:dyDescent="0.2">
      <c r="A2288" s="1"/>
    </row>
    <row r="2289" spans="1:1" x14ac:dyDescent="0.2">
      <c r="A2289" s="1"/>
    </row>
    <row r="2290" spans="1:1" x14ac:dyDescent="0.2">
      <c r="A2290" s="1"/>
    </row>
    <row r="2291" spans="1:1" x14ac:dyDescent="0.2">
      <c r="A2291" s="1"/>
    </row>
    <row r="2292" spans="1:1" x14ac:dyDescent="0.2">
      <c r="A2292" s="1"/>
    </row>
    <row r="2293" spans="1:1" x14ac:dyDescent="0.2">
      <c r="A2293" s="1"/>
    </row>
    <row r="2294" spans="1:1" x14ac:dyDescent="0.2">
      <c r="A2294" s="1"/>
    </row>
    <row r="2295" spans="1:1" x14ac:dyDescent="0.2">
      <c r="A2295" s="1"/>
    </row>
    <row r="2296" spans="1:1" x14ac:dyDescent="0.2">
      <c r="A2296" s="1"/>
    </row>
    <row r="2297" spans="1:1" x14ac:dyDescent="0.2">
      <c r="A2297" s="1"/>
    </row>
    <row r="2298" spans="1:1" x14ac:dyDescent="0.2">
      <c r="A2298" s="1"/>
    </row>
    <row r="2299" spans="1:1" x14ac:dyDescent="0.2">
      <c r="A2299" s="1"/>
    </row>
    <row r="2300" spans="1:1" x14ac:dyDescent="0.2">
      <c r="A2300" s="1"/>
    </row>
    <row r="2301" spans="1:1" x14ac:dyDescent="0.2">
      <c r="A2301" s="1"/>
    </row>
    <row r="2302" spans="1:1" x14ac:dyDescent="0.2">
      <c r="A2302" s="1"/>
    </row>
    <row r="2303" spans="1:1" x14ac:dyDescent="0.2">
      <c r="A2303" s="1"/>
    </row>
    <row r="2304" spans="1:1" x14ac:dyDescent="0.2">
      <c r="A2304" s="1"/>
    </row>
    <row r="2305" spans="1:1" x14ac:dyDescent="0.2">
      <c r="A2305" s="1"/>
    </row>
    <row r="2306" spans="1:1" x14ac:dyDescent="0.2">
      <c r="A2306" s="1"/>
    </row>
    <row r="2307" spans="1:1" x14ac:dyDescent="0.2">
      <c r="A2307" s="1"/>
    </row>
    <row r="2308" spans="1:1" x14ac:dyDescent="0.2">
      <c r="A2308" s="1"/>
    </row>
    <row r="2309" spans="1:1" x14ac:dyDescent="0.2">
      <c r="A2309" s="1"/>
    </row>
    <row r="2310" spans="1:1" x14ac:dyDescent="0.2">
      <c r="A2310" s="1"/>
    </row>
    <row r="2311" spans="1:1" x14ac:dyDescent="0.2">
      <c r="A2311" s="1"/>
    </row>
    <row r="2312" spans="1:1" x14ac:dyDescent="0.2">
      <c r="A2312" s="1"/>
    </row>
    <row r="2313" spans="1:1" x14ac:dyDescent="0.2">
      <c r="A2313" s="1"/>
    </row>
    <row r="2314" spans="1:1" x14ac:dyDescent="0.2">
      <c r="A2314" s="1"/>
    </row>
    <row r="2315" spans="1:1" x14ac:dyDescent="0.2">
      <c r="A2315" s="1"/>
    </row>
    <row r="2316" spans="1:1" x14ac:dyDescent="0.2">
      <c r="A2316" s="1"/>
    </row>
    <row r="2317" spans="1:1" x14ac:dyDescent="0.2">
      <c r="A2317" s="1"/>
    </row>
    <row r="2318" spans="1:1" x14ac:dyDescent="0.2">
      <c r="A2318" s="1"/>
    </row>
    <row r="2319" spans="1:1" x14ac:dyDescent="0.2">
      <c r="A2319" s="1"/>
    </row>
    <row r="2320" spans="1:1" x14ac:dyDescent="0.2">
      <c r="A2320" s="1"/>
    </row>
    <row r="2321" spans="1:1" x14ac:dyDescent="0.2">
      <c r="A2321" s="1"/>
    </row>
    <row r="2322" spans="1:1" x14ac:dyDescent="0.2">
      <c r="A2322" s="1"/>
    </row>
    <row r="2323" spans="1:1" x14ac:dyDescent="0.2">
      <c r="A2323" s="1"/>
    </row>
    <row r="2324" spans="1:1" x14ac:dyDescent="0.2">
      <c r="A2324" s="1"/>
    </row>
    <row r="2325" spans="1:1" x14ac:dyDescent="0.2">
      <c r="A2325" s="1"/>
    </row>
    <row r="2326" spans="1:1" x14ac:dyDescent="0.2">
      <c r="A2326" s="1"/>
    </row>
    <row r="2327" spans="1:1" x14ac:dyDescent="0.2">
      <c r="A2327" s="1"/>
    </row>
    <row r="2328" spans="1:1" x14ac:dyDescent="0.2">
      <c r="A2328" s="1"/>
    </row>
    <row r="2329" spans="1:1" x14ac:dyDescent="0.2">
      <c r="A2329" s="1"/>
    </row>
    <row r="2330" spans="1:1" x14ac:dyDescent="0.2">
      <c r="A2330" s="1"/>
    </row>
    <row r="2331" spans="1:1" x14ac:dyDescent="0.2">
      <c r="A2331" s="1"/>
    </row>
    <row r="2332" spans="1:1" x14ac:dyDescent="0.2">
      <c r="A2332" s="1"/>
    </row>
    <row r="2333" spans="1:1" x14ac:dyDescent="0.2">
      <c r="A2333" s="1"/>
    </row>
    <row r="2334" spans="1:1" x14ac:dyDescent="0.2">
      <c r="A2334" s="1"/>
    </row>
    <row r="2335" spans="1:1" x14ac:dyDescent="0.2">
      <c r="A2335" s="1"/>
    </row>
    <row r="2336" spans="1:1" x14ac:dyDescent="0.2">
      <c r="A2336" s="1"/>
    </row>
    <row r="2337" spans="1:1" x14ac:dyDescent="0.2">
      <c r="A2337" s="1"/>
    </row>
    <row r="2338" spans="1:1" x14ac:dyDescent="0.2">
      <c r="A2338" s="1"/>
    </row>
    <row r="2339" spans="1:1" x14ac:dyDescent="0.2">
      <c r="A2339" s="1"/>
    </row>
    <row r="2340" spans="1:1" x14ac:dyDescent="0.2">
      <c r="A2340" s="1"/>
    </row>
    <row r="2341" spans="1:1" x14ac:dyDescent="0.2">
      <c r="A2341" s="1"/>
    </row>
    <row r="2342" spans="1:1" x14ac:dyDescent="0.2">
      <c r="A2342" s="1"/>
    </row>
    <row r="2343" spans="1:1" x14ac:dyDescent="0.2">
      <c r="A2343" s="1"/>
    </row>
    <row r="2344" spans="1:1" x14ac:dyDescent="0.2">
      <c r="A2344" s="1"/>
    </row>
    <row r="2345" spans="1:1" x14ac:dyDescent="0.2">
      <c r="A2345" s="1"/>
    </row>
    <row r="2346" spans="1:1" x14ac:dyDescent="0.2">
      <c r="A2346" s="1"/>
    </row>
    <row r="2347" spans="1:1" x14ac:dyDescent="0.2">
      <c r="A2347" s="1"/>
    </row>
    <row r="2348" spans="1:1" x14ac:dyDescent="0.2">
      <c r="A2348" s="1"/>
    </row>
    <row r="2349" spans="1:1" x14ac:dyDescent="0.2">
      <c r="A2349" s="1"/>
    </row>
    <row r="2350" spans="1:1" x14ac:dyDescent="0.2">
      <c r="A2350" s="1"/>
    </row>
    <row r="2351" spans="1:1" x14ac:dyDescent="0.2">
      <c r="A2351" s="1"/>
    </row>
    <row r="2352" spans="1:1" x14ac:dyDescent="0.2">
      <c r="A2352" s="1"/>
    </row>
    <row r="2353" spans="1:1" x14ac:dyDescent="0.2">
      <c r="A2353" s="1"/>
    </row>
    <row r="2354" spans="1:1" x14ac:dyDescent="0.2">
      <c r="A2354" s="1"/>
    </row>
    <row r="2355" spans="1:1" x14ac:dyDescent="0.2">
      <c r="A2355" s="1"/>
    </row>
    <row r="2356" spans="1:1" x14ac:dyDescent="0.2">
      <c r="A2356" s="1"/>
    </row>
    <row r="2357" spans="1:1" x14ac:dyDescent="0.2">
      <c r="A2357" s="1"/>
    </row>
    <row r="2358" spans="1:1" x14ac:dyDescent="0.2">
      <c r="A2358" s="1"/>
    </row>
    <row r="2359" spans="1:1" x14ac:dyDescent="0.2">
      <c r="A2359" s="1"/>
    </row>
    <row r="2360" spans="1:1" x14ac:dyDescent="0.2">
      <c r="A2360" s="1"/>
    </row>
    <row r="2361" spans="1:1" x14ac:dyDescent="0.2">
      <c r="A2361" s="1"/>
    </row>
    <row r="2362" spans="1:1" x14ac:dyDescent="0.2">
      <c r="A2362" s="1"/>
    </row>
    <row r="2363" spans="1:1" x14ac:dyDescent="0.2">
      <c r="A2363" s="1"/>
    </row>
    <row r="2364" spans="1:1" x14ac:dyDescent="0.2">
      <c r="A2364" s="1"/>
    </row>
    <row r="2365" spans="1:1" x14ac:dyDescent="0.2">
      <c r="A2365" s="1"/>
    </row>
    <row r="2366" spans="1:1" x14ac:dyDescent="0.2">
      <c r="A2366" s="1"/>
    </row>
    <row r="2367" spans="1:1" x14ac:dyDescent="0.2">
      <c r="A2367" s="1"/>
    </row>
    <row r="2368" spans="1:1" x14ac:dyDescent="0.2">
      <c r="A2368" s="1"/>
    </row>
    <row r="2369" spans="1:1" x14ac:dyDescent="0.2">
      <c r="A2369" s="1"/>
    </row>
    <row r="2370" spans="1:1" x14ac:dyDescent="0.2">
      <c r="A2370" s="1"/>
    </row>
    <row r="2371" spans="1:1" x14ac:dyDescent="0.2">
      <c r="A2371" s="1"/>
    </row>
    <row r="2372" spans="1:1" x14ac:dyDescent="0.2">
      <c r="A2372" s="1"/>
    </row>
    <row r="2373" spans="1:1" x14ac:dyDescent="0.2">
      <c r="A2373" s="1"/>
    </row>
    <row r="2374" spans="1:1" x14ac:dyDescent="0.2">
      <c r="A2374" s="1"/>
    </row>
    <row r="2375" spans="1:1" x14ac:dyDescent="0.2">
      <c r="A2375" s="1"/>
    </row>
    <row r="2376" spans="1:1" x14ac:dyDescent="0.2">
      <c r="A2376" s="1"/>
    </row>
    <row r="2377" spans="1:1" x14ac:dyDescent="0.2">
      <c r="A2377" s="1"/>
    </row>
    <row r="2378" spans="1:1" x14ac:dyDescent="0.2">
      <c r="A2378" s="1"/>
    </row>
    <row r="2379" spans="1:1" x14ac:dyDescent="0.2">
      <c r="A2379" s="1"/>
    </row>
    <row r="2380" spans="1:1" x14ac:dyDescent="0.2">
      <c r="A2380" s="1"/>
    </row>
    <row r="2381" spans="1:1" x14ac:dyDescent="0.2">
      <c r="A2381" s="1"/>
    </row>
    <row r="2382" spans="1:1" x14ac:dyDescent="0.2">
      <c r="A2382" s="1"/>
    </row>
    <row r="2383" spans="1:1" x14ac:dyDescent="0.2">
      <c r="A2383" s="1"/>
    </row>
    <row r="2384" spans="1:1" x14ac:dyDescent="0.2">
      <c r="A2384" s="1"/>
    </row>
    <row r="2385" spans="1:1" x14ac:dyDescent="0.2">
      <c r="A2385" s="1"/>
    </row>
    <row r="2386" spans="1:1" x14ac:dyDescent="0.2">
      <c r="A2386" s="1"/>
    </row>
    <row r="2387" spans="1:1" x14ac:dyDescent="0.2">
      <c r="A2387" s="1"/>
    </row>
    <row r="2388" spans="1:1" x14ac:dyDescent="0.2">
      <c r="A2388" s="1"/>
    </row>
    <row r="2389" spans="1:1" x14ac:dyDescent="0.2">
      <c r="A2389" s="1"/>
    </row>
    <row r="2390" spans="1:1" x14ac:dyDescent="0.2">
      <c r="A2390" s="1"/>
    </row>
    <row r="2391" spans="1:1" x14ac:dyDescent="0.2">
      <c r="A2391" s="1"/>
    </row>
    <row r="2392" spans="1:1" x14ac:dyDescent="0.2">
      <c r="A2392" s="1"/>
    </row>
    <row r="2393" spans="1:1" x14ac:dyDescent="0.2">
      <c r="A2393" s="1"/>
    </row>
    <row r="2394" spans="1:1" x14ac:dyDescent="0.2">
      <c r="A2394" s="1"/>
    </row>
    <row r="2395" spans="1:1" x14ac:dyDescent="0.2">
      <c r="A2395" s="1"/>
    </row>
    <row r="2396" spans="1:1" x14ac:dyDescent="0.2">
      <c r="A2396" s="1"/>
    </row>
    <row r="2397" spans="1:1" x14ac:dyDescent="0.2">
      <c r="A2397" s="1"/>
    </row>
    <row r="2398" spans="1:1" x14ac:dyDescent="0.2">
      <c r="A2398" s="1"/>
    </row>
    <row r="2399" spans="1:1" x14ac:dyDescent="0.2">
      <c r="A2399" s="1"/>
    </row>
    <row r="2400" spans="1:1" x14ac:dyDescent="0.2">
      <c r="A2400" s="1"/>
    </row>
    <row r="2401" spans="1:1" x14ac:dyDescent="0.2">
      <c r="A2401" s="1"/>
    </row>
    <row r="2402" spans="1:1" x14ac:dyDescent="0.2">
      <c r="A2402" s="1"/>
    </row>
    <row r="2403" spans="1:1" x14ac:dyDescent="0.2">
      <c r="A2403" s="1"/>
    </row>
    <row r="2404" spans="1:1" x14ac:dyDescent="0.2">
      <c r="A2404" s="1"/>
    </row>
    <row r="2405" spans="1:1" x14ac:dyDescent="0.2">
      <c r="A2405" s="1"/>
    </row>
    <row r="2406" spans="1:1" x14ac:dyDescent="0.2">
      <c r="A2406" s="1"/>
    </row>
    <row r="2407" spans="1:1" x14ac:dyDescent="0.2">
      <c r="A2407" s="1"/>
    </row>
    <row r="2408" spans="1:1" x14ac:dyDescent="0.2">
      <c r="A2408" s="1"/>
    </row>
    <row r="2409" spans="1:1" x14ac:dyDescent="0.2">
      <c r="A2409" s="1"/>
    </row>
    <row r="2410" spans="1:1" x14ac:dyDescent="0.2">
      <c r="A2410" s="1"/>
    </row>
    <row r="2411" spans="1:1" x14ac:dyDescent="0.2">
      <c r="A2411" s="1"/>
    </row>
    <row r="2412" spans="1:1" x14ac:dyDescent="0.2">
      <c r="A2412" s="1"/>
    </row>
    <row r="2413" spans="1:1" x14ac:dyDescent="0.2">
      <c r="A2413" s="1"/>
    </row>
    <row r="2414" spans="1:1" x14ac:dyDescent="0.2">
      <c r="A2414" s="1"/>
    </row>
    <row r="2415" spans="1:1" x14ac:dyDescent="0.2">
      <c r="A2415" s="1"/>
    </row>
    <row r="2416" spans="1:1" x14ac:dyDescent="0.2">
      <c r="A2416" s="1"/>
    </row>
    <row r="2417" spans="1:1" x14ac:dyDescent="0.2">
      <c r="A2417" s="1"/>
    </row>
    <row r="2418" spans="1:1" x14ac:dyDescent="0.2">
      <c r="A2418" s="1"/>
    </row>
    <row r="2419" spans="1:1" x14ac:dyDescent="0.2">
      <c r="A2419" s="1"/>
    </row>
    <row r="2420" spans="1:1" x14ac:dyDescent="0.2">
      <c r="A2420" s="1"/>
    </row>
    <row r="2421" spans="1:1" x14ac:dyDescent="0.2">
      <c r="A2421" s="1"/>
    </row>
    <row r="2422" spans="1:1" x14ac:dyDescent="0.2">
      <c r="A2422" s="1"/>
    </row>
    <row r="2423" spans="1:1" x14ac:dyDescent="0.2">
      <c r="A2423" s="1"/>
    </row>
    <row r="2424" spans="1:1" x14ac:dyDescent="0.2">
      <c r="A2424" s="1"/>
    </row>
    <row r="2425" spans="1:1" x14ac:dyDescent="0.2">
      <c r="A2425" s="1"/>
    </row>
    <row r="2426" spans="1:1" x14ac:dyDescent="0.2">
      <c r="A2426" s="1"/>
    </row>
    <row r="2427" spans="1:1" x14ac:dyDescent="0.2">
      <c r="A2427" s="1"/>
    </row>
    <row r="2428" spans="1:1" x14ac:dyDescent="0.2">
      <c r="A2428" s="1"/>
    </row>
    <row r="2429" spans="1:1" x14ac:dyDescent="0.2">
      <c r="A2429" s="1"/>
    </row>
    <row r="2430" spans="1:1" x14ac:dyDescent="0.2">
      <c r="A2430" s="1"/>
    </row>
    <row r="2431" spans="1:1" x14ac:dyDescent="0.2">
      <c r="A2431" s="1"/>
    </row>
    <row r="2432" spans="1:1" x14ac:dyDescent="0.2">
      <c r="A2432" s="1"/>
    </row>
    <row r="2433" spans="1:1" x14ac:dyDescent="0.2">
      <c r="A2433" s="1"/>
    </row>
    <row r="2434" spans="1:1" x14ac:dyDescent="0.2">
      <c r="A2434" s="1"/>
    </row>
    <row r="2435" spans="1:1" x14ac:dyDescent="0.2">
      <c r="A2435" s="1"/>
    </row>
    <row r="2436" spans="1:1" x14ac:dyDescent="0.2">
      <c r="A2436" s="1"/>
    </row>
    <row r="2437" spans="1:1" x14ac:dyDescent="0.2">
      <c r="A2437" s="1"/>
    </row>
    <row r="2438" spans="1:1" x14ac:dyDescent="0.2">
      <c r="A2438" s="1"/>
    </row>
    <row r="2439" spans="1:1" x14ac:dyDescent="0.2">
      <c r="A2439" s="1"/>
    </row>
    <row r="2440" spans="1:1" x14ac:dyDescent="0.2">
      <c r="A2440" s="1"/>
    </row>
    <row r="2441" spans="1:1" x14ac:dyDescent="0.2">
      <c r="A2441" s="1"/>
    </row>
    <row r="2442" spans="1:1" x14ac:dyDescent="0.2">
      <c r="A2442" s="1"/>
    </row>
    <row r="2443" spans="1:1" x14ac:dyDescent="0.2">
      <c r="A2443" s="1"/>
    </row>
    <row r="2444" spans="1:1" x14ac:dyDescent="0.2">
      <c r="A2444" s="1"/>
    </row>
    <row r="2445" spans="1:1" x14ac:dyDescent="0.2">
      <c r="A2445" s="1"/>
    </row>
    <row r="2446" spans="1:1" x14ac:dyDescent="0.2">
      <c r="A2446" s="1"/>
    </row>
    <row r="2447" spans="1:1" x14ac:dyDescent="0.2">
      <c r="A2447" s="1"/>
    </row>
    <row r="2448" spans="1:1" x14ac:dyDescent="0.2">
      <c r="A2448" s="1"/>
    </row>
    <row r="2449" spans="1:1" x14ac:dyDescent="0.2">
      <c r="A2449" s="1"/>
    </row>
    <row r="2450" spans="1:1" x14ac:dyDescent="0.2">
      <c r="A2450" s="1"/>
    </row>
    <row r="2451" spans="1:1" x14ac:dyDescent="0.2">
      <c r="A2451" s="1"/>
    </row>
    <row r="2452" spans="1:1" x14ac:dyDescent="0.2">
      <c r="A2452" s="1"/>
    </row>
    <row r="2453" spans="1:1" x14ac:dyDescent="0.2">
      <c r="A2453" s="1"/>
    </row>
    <row r="2454" spans="1:1" x14ac:dyDescent="0.2">
      <c r="A2454" s="1"/>
    </row>
    <row r="2455" spans="1:1" x14ac:dyDescent="0.2">
      <c r="A2455" s="1"/>
    </row>
    <row r="2456" spans="1:1" x14ac:dyDescent="0.2">
      <c r="A2456" s="1"/>
    </row>
    <row r="2457" spans="1:1" x14ac:dyDescent="0.2">
      <c r="A2457" s="1"/>
    </row>
    <row r="2458" spans="1:1" x14ac:dyDescent="0.2">
      <c r="A2458" s="1"/>
    </row>
    <row r="2459" spans="1:1" x14ac:dyDescent="0.2">
      <c r="A2459" s="1"/>
    </row>
    <row r="2460" spans="1:1" x14ac:dyDescent="0.2">
      <c r="A2460" s="1"/>
    </row>
    <row r="2461" spans="1:1" x14ac:dyDescent="0.2">
      <c r="A2461" s="1"/>
    </row>
    <row r="2462" spans="1:1" x14ac:dyDescent="0.2">
      <c r="A2462" s="1"/>
    </row>
    <row r="2463" spans="1:1" x14ac:dyDescent="0.2">
      <c r="A2463" s="1"/>
    </row>
    <row r="2464" spans="1:1" x14ac:dyDescent="0.2">
      <c r="A2464" s="1"/>
    </row>
    <row r="2465" spans="1:1" x14ac:dyDescent="0.2">
      <c r="A2465" s="1"/>
    </row>
    <row r="2466" spans="1:1" x14ac:dyDescent="0.2">
      <c r="A2466" s="1"/>
    </row>
    <row r="2467" spans="1:1" x14ac:dyDescent="0.2">
      <c r="A2467" s="1"/>
    </row>
    <row r="2468" spans="1:1" x14ac:dyDescent="0.2">
      <c r="A2468" s="1"/>
    </row>
    <row r="2469" spans="1:1" x14ac:dyDescent="0.2">
      <c r="A2469" s="1"/>
    </row>
    <row r="2470" spans="1:1" x14ac:dyDescent="0.2">
      <c r="A2470" s="1"/>
    </row>
    <row r="2471" spans="1:1" x14ac:dyDescent="0.2">
      <c r="A2471" s="1"/>
    </row>
    <row r="2472" spans="1:1" x14ac:dyDescent="0.2">
      <c r="A2472" s="1"/>
    </row>
    <row r="2473" spans="1:1" x14ac:dyDescent="0.2">
      <c r="A2473" s="1"/>
    </row>
    <row r="2474" spans="1:1" x14ac:dyDescent="0.2">
      <c r="A2474" s="1"/>
    </row>
    <row r="2475" spans="1:1" x14ac:dyDescent="0.2">
      <c r="A2475" s="1"/>
    </row>
    <row r="2476" spans="1:1" x14ac:dyDescent="0.2">
      <c r="A2476" s="1"/>
    </row>
    <row r="2477" spans="1:1" x14ac:dyDescent="0.2">
      <c r="A2477" s="1"/>
    </row>
    <row r="2478" spans="1:1" x14ac:dyDescent="0.2">
      <c r="A2478" s="1"/>
    </row>
    <row r="2479" spans="1:1" x14ac:dyDescent="0.2">
      <c r="A2479" s="1"/>
    </row>
    <row r="2480" spans="1:1" x14ac:dyDescent="0.2">
      <c r="A2480" s="1"/>
    </row>
    <row r="2481" spans="1:1" x14ac:dyDescent="0.2">
      <c r="A2481" s="1"/>
    </row>
    <row r="2482" spans="1:1" x14ac:dyDescent="0.2">
      <c r="A2482" s="1"/>
    </row>
    <row r="2483" spans="1:1" x14ac:dyDescent="0.2">
      <c r="A2483" s="1"/>
    </row>
    <row r="2484" spans="1:1" x14ac:dyDescent="0.2">
      <c r="A2484" s="1"/>
    </row>
    <row r="2485" spans="1:1" x14ac:dyDescent="0.2">
      <c r="A2485" s="1"/>
    </row>
    <row r="2486" spans="1:1" x14ac:dyDescent="0.2">
      <c r="A2486" s="1"/>
    </row>
    <row r="2487" spans="1:1" x14ac:dyDescent="0.2">
      <c r="A2487" s="1"/>
    </row>
    <row r="2488" spans="1:1" x14ac:dyDescent="0.2">
      <c r="A2488" s="1"/>
    </row>
    <row r="2489" spans="1:1" x14ac:dyDescent="0.2">
      <c r="A2489" s="1"/>
    </row>
    <row r="2490" spans="1:1" x14ac:dyDescent="0.2">
      <c r="A2490" s="1"/>
    </row>
    <row r="2491" spans="1:1" x14ac:dyDescent="0.2">
      <c r="A2491" s="1"/>
    </row>
    <row r="2492" spans="1:1" x14ac:dyDescent="0.2">
      <c r="A2492" s="1"/>
    </row>
    <row r="2493" spans="1:1" x14ac:dyDescent="0.2">
      <c r="A2493" s="1"/>
    </row>
    <row r="2494" spans="1:1" x14ac:dyDescent="0.2">
      <c r="A2494" s="1"/>
    </row>
    <row r="2495" spans="1:1" x14ac:dyDescent="0.2">
      <c r="A2495" s="1"/>
    </row>
    <row r="2496" spans="1:1" x14ac:dyDescent="0.2">
      <c r="A2496" s="1"/>
    </row>
    <row r="2497" spans="1:1" x14ac:dyDescent="0.2">
      <c r="A2497" s="1"/>
    </row>
    <row r="2498" spans="1:1" x14ac:dyDescent="0.2">
      <c r="A2498" s="1"/>
    </row>
    <row r="2499" spans="1:1" x14ac:dyDescent="0.2">
      <c r="A2499" s="1"/>
    </row>
    <row r="2500" spans="1:1" x14ac:dyDescent="0.2">
      <c r="A2500" s="1"/>
    </row>
    <row r="2501" spans="1:1" x14ac:dyDescent="0.2">
      <c r="A2501" s="1"/>
    </row>
    <row r="2502" spans="1:1" x14ac:dyDescent="0.2">
      <c r="A2502" s="1"/>
    </row>
    <row r="2503" spans="1:1" x14ac:dyDescent="0.2">
      <c r="A2503" s="1"/>
    </row>
    <row r="2504" spans="1:1" x14ac:dyDescent="0.2">
      <c r="A2504" s="1"/>
    </row>
    <row r="2505" spans="1:1" x14ac:dyDescent="0.2">
      <c r="A2505" s="1"/>
    </row>
    <row r="2506" spans="1:1" x14ac:dyDescent="0.2">
      <c r="A2506" s="1"/>
    </row>
    <row r="2507" spans="1:1" x14ac:dyDescent="0.2">
      <c r="A2507" s="1"/>
    </row>
    <row r="2508" spans="1:1" x14ac:dyDescent="0.2">
      <c r="A2508" s="1"/>
    </row>
    <row r="2509" spans="1:1" x14ac:dyDescent="0.2">
      <c r="A2509" s="1"/>
    </row>
    <row r="2510" spans="1:1" x14ac:dyDescent="0.2">
      <c r="A2510" s="1"/>
    </row>
    <row r="2511" spans="1:1" x14ac:dyDescent="0.2">
      <c r="A2511" s="1"/>
    </row>
    <row r="2512" spans="1:1" x14ac:dyDescent="0.2">
      <c r="A2512" s="1"/>
    </row>
    <row r="2513" spans="1:1" x14ac:dyDescent="0.2">
      <c r="A2513" s="1"/>
    </row>
    <row r="2514" spans="1:1" x14ac:dyDescent="0.2">
      <c r="A2514" s="1"/>
    </row>
    <row r="2515" spans="1:1" x14ac:dyDescent="0.2">
      <c r="A2515" s="1"/>
    </row>
    <row r="2516" spans="1:1" x14ac:dyDescent="0.2">
      <c r="A2516" s="1"/>
    </row>
    <row r="2517" spans="1:1" x14ac:dyDescent="0.2">
      <c r="A2517" s="1"/>
    </row>
    <row r="2518" spans="1:1" x14ac:dyDescent="0.2">
      <c r="A2518" s="1"/>
    </row>
    <row r="2519" spans="1:1" x14ac:dyDescent="0.2">
      <c r="A2519" s="1"/>
    </row>
    <row r="2520" spans="1:1" x14ac:dyDescent="0.2">
      <c r="A2520" s="1"/>
    </row>
    <row r="2521" spans="1:1" x14ac:dyDescent="0.2">
      <c r="A2521" s="1"/>
    </row>
    <row r="2522" spans="1:1" x14ac:dyDescent="0.2">
      <c r="A2522" s="1"/>
    </row>
    <row r="2523" spans="1:1" x14ac:dyDescent="0.2">
      <c r="A2523" s="1"/>
    </row>
    <row r="2524" spans="1:1" x14ac:dyDescent="0.2">
      <c r="A2524" s="1"/>
    </row>
    <row r="2525" spans="1:1" x14ac:dyDescent="0.2">
      <c r="A2525" s="1"/>
    </row>
    <row r="2526" spans="1:1" x14ac:dyDescent="0.2">
      <c r="A2526" s="1"/>
    </row>
    <row r="2527" spans="1:1" x14ac:dyDescent="0.2">
      <c r="A2527" s="1"/>
    </row>
    <row r="2528" spans="1:1" x14ac:dyDescent="0.2">
      <c r="A2528" s="1"/>
    </row>
    <row r="2529" spans="1:1" x14ac:dyDescent="0.2">
      <c r="A2529" s="1"/>
    </row>
    <row r="2530" spans="1:1" x14ac:dyDescent="0.2">
      <c r="A2530" s="1"/>
    </row>
    <row r="2531" spans="1:1" x14ac:dyDescent="0.2">
      <c r="A2531" s="1"/>
    </row>
    <row r="2532" spans="1:1" x14ac:dyDescent="0.2">
      <c r="A2532" s="1"/>
    </row>
    <row r="2533" spans="1:1" x14ac:dyDescent="0.2">
      <c r="A2533" s="1"/>
    </row>
    <row r="2534" spans="1:1" x14ac:dyDescent="0.2">
      <c r="A2534" s="1"/>
    </row>
    <row r="2535" spans="1:1" x14ac:dyDescent="0.2">
      <c r="A2535" s="1"/>
    </row>
    <row r="2536" spans="1:1" x14ac:dyDescent="0.2">
      <c r="A2536" s="1"/>
    </row>
    <row r="2537" spans="1:1" x14ac:dyDescent="0.2">
      <c r="A2537" s="1"/>
    </row>
    <row r="2538" spans="1:1" x14ac:dyDescent="0.2">
      <c r="A2538" s="1"/>
    </row>
    <row r="2539" spans="1:1" x14ac:dyDescent="0.2">
      <c r="A2539" s="1"/>
    </row>
    <row r="2540" spans="1:1" x14ac:dyDescent="0.2">
      <c r="A2540" s="1"/>
    </row>
    <row r="2541" spans="1:1" x14ac:dyDescent="0.2">
      <c r="A2541" s="1"/>
    </row>
    <row r="2542" spans="1:1" x14ac:dyDescent="0.2">
      <c r="A2542" s="1"/>
    </row>
    <row r="2543" spans="1:1" x14ac:dyDescent="0.2">
      <c r="A2543" s="1"/>
    </row>
    <row r="2544" spans="1:1" x14ac:dyDescent="0.2">
      <c r="A2544" s="1"/>
    </row>
    <row r="2545" spans="1:1" x14ac:dyDescent="0.2">
      <c r="A2545" s="1"/>
    </row>
    <row r="2546" spans="1:1" x14ac:dyDescent="0.2">
      <c r="A2546" s="1"/>
    </row>
    <row r="2547" spans="1:1" x14ac:dyDescent="0.2">
      <c r="A2547" s="1"/>
    </row>
    <row r="2548" spans="1:1" x14ac:dyDescent="0.2">
      <c r="A2548" s="1"/>
    </row>
    <row r="2549" spans="1:1" x14ac:dyDescent="0.2">
      <c r="A2549" s="1"/>
    </row>
    <row r="2550" spans="1:1" x14ac:dyDescent="0.2">
      <c r="A2550" s="1"/>
    </row>
    <row r="2551" spans="1:1" x14ac:dyDescent="0.2">
      <c r="A2551" s="1"/>
    </row>
    <row r="2552" spans="1:1" x14ac:dyDescent="0.2">
      <c r="A2552" s="1"/>
    </row>
    <row r="2553" spans="1:1" x14ac:dyDescent="0.2">
      <c r="A2553" s="1"/>
    </row>
    <row r="2554" spans="1:1" x14ac:dyDescent="0.2">
      <c r="A2554" s="1"/>
    </row>
    <row r="2555" spans="1:1" x14ac:dyDescent="0.2">
      <c r="A2555" s="1"/>
    </row>
    <row r="2556" spans="1:1" x14ac:dyDescent="0.2">
      <c r="A2556" s="1"/>
    </row>
    <row r="2557" spans="1:1" x14ac:dyDescent="0.2">
      <c r="A2557" s="1"/>
    </row>
    <row r="2558" spans="1:1" x14ac:dyDescent="0.2">
      <c r="A2558" s="1"/>
    </row>
    <row r="2559" spans="1:1" x14ac:dyDescent="0.2">
      <c r="A2559" s="1"/>
    </row>
    <row r="2560" spans="1:1" x14ac:dyDescent="0.2">
      <c r="A2560" s="1"/>
    </row>
    <row r="2561" spans="1:1" x14ac:dyDescent="0.2">
      <c r="A2561" s="1"/>
    </row>
    <row r="2562" spans="1:1" x14ac:dyDescent="0.2">
      <c r="A2562" s="1"/>
    </row>
    <row r="2563" spans="1:1" x14ac:dyDescent="0.2">
      <c r="A2563" s="1"/>
    </row>
    <row r="2564" spans="1:1" x14ac:dyDescent="0.2">
      <c r="A2564" s="1"/>
    </row>
    <row r="2565" spans="1:1" x14ac:dyDescent="0.2">
      <c r="A2565" s="1"/>
    </row>
    <row r="2566" spans="1:1" x14ac:dyDescent="0.2">
      <c r="A2566" s="1"/>
    </row>
    <row r="2567" spans="1:1" x14ac:dyDescent="0.2">
      <c r="A2567" s="1"/>
    </row>
    <row r="2568" spans="1:1" x14ac:dyDescent="0.2">
      <c r="A2568" s="1"/>
    </row>
    <row r="2569" spans="1:1" x14ac:dyDescent="0.2">
      <c r="A2569" s="1"/>
    </row>
    <row r="2570" spans="1:1" x14ac:dyDescent="0.2">
      <c r="A2570" s="1"/>
    </row>
    <row r="2571" spans="1:1" x14ac:dyDescent="0.2">
      <c r="A2571" s="1"/>
    </row>
    <row r="2572" spans="1:1" x14ac:dyDescent="0.2">
      <c r="A2572" s="1"/>
    </row>
    <row r="2573" spans="1:1" x14ac:dyDescent="0.2">
      <c r="A2573" s="1"/>
    </row>
    <row r="2574" spans="1:1" x14ac:dyDescent="0.2">
      <c r="A2574" s="1"/>
    </row>
    <row r="2575" spans="1:1" x14ac:dyDescent="0.2">
      <c r="A2575" s="1"/>
    </row>
    <row r="2576" spans="1:1" x14ac:dyDescent="0.2">
      <c r="A2576" s="1"/>
    </row>
    <row r="2577" spans="1:1" x14ac:dyDescent="0.2">
      <c r="A2577" s="1"/>
    </row>
    <row r="2578" spans="1:1" x14ac:dyDescent="0.2">
      <c r="A2578" s="1"/>
    </row>
    <row r="2579" spans="1:1" x14ac:dyDescent="0.2">
      <c r="A2579" s="1"/>
    </row>
    <row r="2580" spans="1:1" x14ac:dyDescent="0.2">
      <c r="A2580" s="1"/>
    </row>
    <row r="2581" spans="1:1" x14ac:dyDescent="0.2">
      <c r="A2581" s="1"/>
    </row>
    <row r="2582" spans="1:1" x14ac:dyDescent="0.2">
      <c r="A2582" s="1"/>
    </row>
    <row r="2583" spans="1:1" x14ac:dyDescent="0.2">
      <c r="A2583" s="1"/>
    </row>
    <row r="2584" spans="1:1" x14ac:dyDescent="0.2">
      <c r="A2584" s="1"/>
    </row>
    <row r="2585" spans="1:1" x14ac:dyDescent="0.2">
      <c r="A2585" s="1"/>
    </row>
    <row r="2586" spans="1:1" x14ac:dyDescent="0.2">
      <c r="A2586" s="1"/>
    </row>
    <row r="2587" spans="1:1" x14ac:dyDescent="0.2">
      <c r="A2587" s="1"/>
    </row>
    <row r="2588" spans="1:1" x14ac:dyDescent="0.2">
      <c r="A2588" s="1"/>
    </row>
    <row r="2589" spans="1:1" x14ac:dyDescent="0.2">
      <c r="A2589" s="1"/>
    </row>
    <row r="2590" spans="1:1" x14ac:dyDescent="0.2">
      <c r="A2590" s="1"/>
    </row>
    <row r="2591" spans="1:1" x14ac:dyDescent="0.2">
      <c r="A2591" s="1"/>
    </row>
    <row r="2592" spans="1:1" x14ac:dyDescent="0.2">
      <c r="A2592" s="1"/>
    </row>
    <row r="2593" spans="1:1" x14ac:dyDescent="0.2">
      <c r="A2593" s="1"/>
    </row>
    <row r="2594" spans="1:1" x14ac:dyDescent="0.2">
      <c r="A2594" s="1"/>
    </row>
    <row r="2595" spans="1:1" x14ac:dyDescent="0.2">
      <c r="A2595" s="1"/>
    </row>
    <row r="2596" spans="1:1" x14ac:dyDescent="0.2">
      <c r="A2596" s="1"/>
    </row>
    <row r="2597" spans="1:1" x14ac:dyDescent="0.2">
      <c r="A2597" s="1"/>
    </row>
    <row r="2598" spans="1:1" x14ac:dyDescent="0.2">
      <c r="A2598" s="1"/>
    </row>
    <row r="2599" spans="1:1" x14ac:dyDescent="0.2">
      <c r="A2599" s="1"/>
    </row>
    <row r="2600" spans="1:1" x14ac:dyDescent="0.2">
      <c r="A2600" s="1"/>
    </row>
    <row r="2601" spans="1:1" x14ac:dyDescent="0.2">
      <c r="A2601" s="1"/>
    </row>
    <row r="2602" spans="1:1" x14ac:dyDescent="0.2">
      <c r="A2602" s="1"/>
    </row>
    <row r="2603" spans="1:1" x14ac:dyDescent="0.2">
      <c r="A2603" s="1"/>
    </row>
    <row r="2604" spans="1:1" x14ac:dyDescent="0.2">
      <c r="A2604" s="1"/>
    </row>
    <row r="2605" spans="1:1" x14ac:dyDescent="0.2">
      <c r="A2605" s="1"/>
    </row>
    <row r="2606" spans="1:1" x14ac:dyDescent="0.2">
      <c r="A2606" s="1"/>
    </row>
    <row r="2607" spans="1:1" x14ac:dyDescent="0.2">
      <c r="A2607" s="1"/>
    </row>
    <row r="2608" spans="1:1" x14ac:dyDescent="0.2">
      <c r="A2608" s="1"/>
    </row>
    <row r="2609" spans="1:1" x14ac:dyDescent="0.2">
      <c r="A2609" s="1"/>
    </row>
    <row r="2610" spans="1:1" x14ac:dyDescent="0.2">
      <c r="A2610" s="1"/>
    </row>
    <row r="2611" spans="1:1" x14ac:dyDescent="0.2">
      <c r="A2611" s="1"/>
    </row>
    <row r="2612" spans="1:1" x14ac:dyDescent="0.2">
      <c r="A2612" s="1"/>
    </row>
    <row r="2613" spans="1:1" x14ac:dyDescent="0.2">
      <c r="A2613" s="1"/>
    </row>
    <row r="2614" spans="1:1" x14ac:dyDescent="0.2">
      <c r="A2614" s="1"/>
    </row>
    <row r="2615" spans="1:1" x14ac:dyDescent="0.2">
      <c r="A2615" s="1"/>
    </row>
    <row r="2616" spans="1:1" x14ac:dyDescent="0.2">
      <c r="A2616" s="1"/>
    </row>
    <row r="2617" spans="1:1" x14ac:dyDescent="0.2">
      <c r="A2617" s="1"/>
    </row>
    <row r="2618" spans="1:1" x14ac:dyDescent="0.2">
      <c r="A2618" s="1"/>
    </row>
    <row r="2619" spans="1:1" x14ac:dyDescent="0.2">
      <c r="A2619" s="1"/>
    </row>
    <row r="2620" spans="1:1" x14ac:dyDescent="0.2">
      <c r="A2620" s="1"/>
    </row>
    <row r="2621" spans="1:1" x14ac:dyDescent="0.2">
      <c r="A2621" s="1"/>
    </row>
    <row r="2622" spans="1:1" x14ac:dyDescent="0.2">
      <c r="A2622" s="1"/>
    </row>
    <row r="2623" spans="1:1" x14ac:dyDescent="0.2">
      <c r="A2623" s="1"/>
    </row>
    <row r="2624" spans="1:1" x14ac:dyDescent="0.2">
      <c r="A2624" s="1"/>
    </row>
    <row r="2625" spans="1:1" x14ac:dyDescent="0.2">
      <c r="A2625" s="1"/>
    </row>
    <row r="2626" spans="1:1" x14ac:dyDescent="0.2">
      <c r="A2626" s="1"/>
    </row>
    <row r="2627" spans="1:1" x14ac:dyDescent="0.2">
      <c r="A2627" s="1"/>
    </row>
    <row r="2628" spans="1:1" x14ac:dyDescent="0.2">
      <c r="A2628" s="1"/>
    </row>
    <row r="2629" spans="1:1" x14ac:dyDescent="0.2">
      <c r="A2629" s="1"/>
    </row>
    <row r="2630" spans="1:1" x14ac:dyDescent="0.2">
      <c r="A2630" s="1"/>
    </row>
    <row r="2631" spans="1:1" x14ac:dyDescent="0.2">
      <c r="A2631" s="1"/>
    </row>
    <row r="2632" spans="1:1" x14ac:dyDescent="0.2">
      <c r="A2632" s="1"/>
    </row>
    <row r="2633" spans="1:1" x14ac:dyDescent="0.2">
      <c r="A2633" s="1"/>
    </row>
    <row r="2634" spans="1:1" x14ac:dyDescent="0.2">
      <c r="A2634" s="1"/>
    </row>
    <row r="2635" spans="1:1" x14ac:dyDescent="0.2">
      <c r="A2635" s="1"/>
    </row>
    <row r="2636" spans="1:1" x14ac:dyDescent="0.2">
      <c r="A2636" s="1"/>
    </row>
    <row r="2637" spans="1:1" x14ac:dyDescent="0.2">
      <c r="A2637" s="1"/>
    </row>
    <row r="2638" spans="1:1" x14ac:dyDescent="0.2">
      <c r="A2638" s="1"/>
    </row>
    <row r="2639" spans="1:1" x14ac:dyDescent="0.2">
      <c r="A2639" s="1"/>
    </row>
    <row r="2640" spans="1:1" x14ac:dyDescent="0.2">
      <c r="A2640" s="1"/>
    </row>
    <row r="2641" spans="1:1" x14ac:dyDescent="0.2">
      <c r="A2641" s="1"/>
    </row>
    <row r="2642" spans="1:1" x14ac:dyDescent="0.2">
      <c r="A2642" s="1"/>
    </row>
    <row r="2643" spans="1:1" x14ac:dyDescent="0.2">
      <c r="A2643" s="1"/>
    </row>
    <row r="2644" spans="1:1" x14ac:dyDescent="0.2">
      <c r="A2644" s="1"/>
    </row>
    <row r="2645" spans="1:1" x14ac:dyDescent="0.2">
      <c r="A2645" s="1"/>
    </row>
    <row r="2646" spans="1:1" x14ac:dyDescent="0.2">
      <c r="A2646" s="1"/>
    </row>
    <row r="2647" spans="1:1" x14ac:dyDescent="0.2">
      <c r="A2647" s="1"/>
    </row>
    <row r="2648" spans="1:1" x14ac:dyDescent="0.2">
      <c r="A2648" s="1"/>
    </row>
    <row r="2649" spans="1:1" x14ac:dyDescent="0.2">
      <c r="A2649" s="1"/>
    </row>
    <row r="2650" spans="1:1" x14ac:dyDescent="0.2">
      <c r="A2650" s="1"/>
    </row>
    <row r="2651" spans="1:1" x14ac:dyDescent="0.2">
      <c r="A2651" s="1"/>
    </row>
    <row r="2652" spans="1:1" x14ac:dyDescent="0.2">
      <c r="A2652" s="1"/>
    </row>
    <row r="2653" spans="1:1" x14ac:dyDescent="0.2">
      <c r="A2653" s="1"/>
    </row>
    <row r="2654" spans="1:1" x14ac:dyDescent="0.2">
      <c r="A2654" s="1"/>
    </row>
    <row r="2655" spans="1:1" x14ac:dyDescent="0.2">
      <c r="A2655" s="1"/>
    </row>
    <row r="2656" spans="1:1" x14ac:dyDescent="0.2">
      <c r="A2656" s="1"/>
    </row>
    <row r="2657" spans="1:1" x14ac:dyDescent="0.2">
      <c r="A2657" s="1"/>
    </row>
    <row r="2658" spans="1:1" x14ac:dyDescent="0.2">
      <c r="A2658" s="1"/>
    </row>
    <row r="2659" spans="1:1" x14ac:dyDescent="0.2">
      <c r="A2659" s="1"/>
    </row>
    <row r="2660" spans="1:1" x14ac:dyDescent="0.2">
      <c r="A2660" s="1"/>
    </row>
    <row r="2661" spans="1:1" x14ac:dyDescent="0.2">
      <c r="A2661" s="1"/>
    </row>
    <row r="2662" spans="1:1" x14ac:dyDescent="0.2">
      <c r="A2662" s="1"/>
    </row>
    <row r="2663" spans="1:1" x14ac:dyDescent="0.2">
      <c r="A2663" s="1"/>
    </row>
    <row r="2664" spans="1:1" x14ac:dyDescent="0.2">
      <c r="A2664" s="1"/>
    </row>
    <row r="2665" spans="1:1" x14ac:dyDescent="0.2">
      <c r="A2665" s="1"/>
    </row>
    <row r="2666" spans="1:1" x14ac:dyDescent="0.2">
      <c r="A2666" s="1"/>
    </row>
    <row r="2667" spans="1:1" x14ac:dyDescent="0.2">
      <c r="A2667" s="1"/>
    </row>
    <row r="2668" spans="1:1" x14ac:dyDescent="0.2">
      <c r="A2668" s="1"/>
    </row>
    <row r="2669" spans="1:1" x14ac:dyDescent="0.2">
      <c r="A2669" s="1"/>
    </row>
    <row r="2670" spans="1:1" x14ac:dyDescent="0.2">
      <c r="A2670" s="1"/>
    </row>
    <row r="2671" spans="1:1" x14ac:dyDescent="0.2">
      <c r="A2671" s="1"/>
    </row>
    <row r="2672" spans="1:1" x14ac:dyDescent="0.2">
      <c r="A2672" s="1"/>
    </row>
    <row r="2673" spans="1:1" x14ac:dyDescent="0.2">
      <c r="A2673" s="1"/>
    </row>
    <row r="2674" spans="1:1" x14ac:dyDescent="0.2">
      <c r="A2674" s="1"/>
    </row>
    <row r="2675" spans="1:1" x14ac:dyDescent="0.2">
      <c r="A2675" s="1"/>
    </row>
    <row r="2676" spans="1:1" x14ac:dyDescent="0.2">
      <c r="A2676" s="1"/>
    </row>
    <row r="2677" spans="1:1" x14ac:dyDescent="0.2">
      <c r="A2677" s="1"/>
    </row>
    <row r="2678" spans="1:1" x14ac:dyDescent="0.2">
      <c r="A2678" s="1"/>
    </row>
    <row r="2679" spans="1:1" x14ac:dyDescent="0.2">
      <c r="A2679" s="1"/>
    </row>
    <row r="2680" spans="1:1" x14ac:dyDescent="0.2">
      <c r="A2680" s="1"/>
    </row>
    <row r="2681" spans="1:1" x14ac:dyDescent="0.2">
      <c r="A2681" s="1"/>
    </row>
    <row r="2682" spans="1:1" x14ac:dyDescent="0.2">
      <c r="A2682" s="1"/>
    </row>
    <row r="2683" spans="1:1" x14ac:dyDescent="0.2">
      <c r="A2683" s="1"/>
    </row>
    <row r="2684" spans="1:1" x14ac:dyDescent="0.2">
      <c r="A2684" s="1"/>
    </row>
    <row r="2685" spans="1:1" x14ac:dyDescent="0.2">
      <c r="A2685" s="1"/>
    </row>
    <row r="2686" spans="1:1" x14ac:dyDescent="0.2">
      <c r="A2686" s="1"/>
    </row>
    <row r="2687" spans="1:1" x14ac:dyDescent="0.2">
      <c r="A2687" s="1"/>
    </row>
    <row r="2688" spans="1:1" x14ac:dyDescent="0.2">
      <c r="A2688" s="1"/>
    </row>
    <row r="2689" spans="1:1" x14ac:dyDescent="0.2">
      <c r="A2689" s="1"/>
    </row>
    <row r="2690" spans="1:1" x14ac:dyDescent="0.2">
      <c r="A2690" s="1"/>
    </row>
    <row r="2691" spans="1:1" x14ac:dyDescent="0.2">
      <c r="A2691" s="1"/>
    </row>
    <row r="2692" spans="1:1" x14ac:dyDescent="0.2">
      <c r="A2692" s="1"/>
    </row>
    <row r="2693" spans="1:1" x14ac:dyDescent="0.2">
      <c r="A2693" s="1"/>
    </row>
    <row r="2694" spans="1:1" x14ac:dyDescent="0.2">
      <c r="A2694" s="1"/>
    </row>
    <row r="2695" spans="1:1" x14ac:dyDescent="0.2">
      <c r="A2695" s="1"/>
    </row>
    <row r="2696" spans="1:1" x14ac:dyDescent="0.2">
      <c r="A2696" s="1"/>
    </row>
    <row r="2697" spans="1:1" x14ac:dyDescent="0.2">
      <c r="A2697" s="1"/>
    </row>
    <row r="2698" spans="1:1" x14ac:dyDescent="0.2">
      <c r="A2698" s="1"/>
    </row>
    <row r="2699" spans="1:1" x14ac:dyDescent="0.2">
      <c r="A2699" s="1"/>
    </row>
    <row r="2700" spans="1:1" x14ac:dyDescent="0.2">
      <c r="A2700" s="1"/>
    </row>
    <row r="2701" spans="1:1" x14ac:dyDescent="0.2">
      <c r="A2701" s="1"/>
    </row>
    <row r="2702" spans="1:1" x14ac:dyDescent="0.2">
      <c r="A2702" s="1"/>
    </row>
    <row r="2703" spans="1:1" x14ac:dyDescent="0.2">
      <c r="A2703" s="1"/>
    </row>
    <row r="2704" spans="1:1" x14ac:dyDescent="0.2">
      <c r="A2704" s="1"/>
    </row>
    <row r="2705" spans="1:1" x14ac:dyDescent="0.2">
      <c r="A2705" s="1"/>
    </row>
    <row r="2706" spans="1:1" x14ac:dyDescent="0.2">
      <c r="A2706" s="1"/>
    </row>
    <row r="2707" spans="1:1" x14ac:dyDescent="0.2">
      <c r="A2707" s="1"/>
    </row>
    <row r="2708" spans="1:1" x14ac:dyDescent="0.2">
      <c r="A2708" s="1"/>
    </row>
    <row r="2709" spans="1:1" x14ac:dyDescent="0.2">
      <c r="A2709" s="1"/>
    </row>
    <row r="2710" spans="1:1" x14ac:dyDescent="0.2">
      <c r="A2710" s="1"/>
    </row>
    <row r="2711" spans="1:1" x14ac:dyDescent="0.2">
      <c r="A2711" s="1"/>
    </row>
    <row r="2712" spans="1:1" x14ac:dyDescent="0.2">
      <c r="A2712" s="1"/>
    </row>
    <row r="2713" spans="1:1" x14ac:dyDescent="0.2">
      <c r="A2713" s="1"/>
    </row>
    <row r="2714" spans="1:1" x14ac:dyDescent="0.2">
      <c r="A2714" s="1"/>
    </row>
    <row r="2715" spans="1:1" x14ac:dyDescent="0.2">
      <c r="A2715" s="1"/>
    </row>
    <row r="2716" spans="1:1" x14ac:dyDescent="0.2">
      <c r="A2716" s="1"/>
    </row>
    <row r="2717" spans="1:1" x14ac:dyDescent="0.2">
      <c r="A2717" s="1"/>
    </row>
    <row r="2718" spans="1:1" x14ac:dyDescent="0.2">
      <c r="A2718" s="1"/>
    </row>
    <row r="2719" spans="1:1" x14ac:dyDescent="0.2">
      <c r="A2719" s="1"/>
    </row>
    <row r="2720" spans="1:1" x14ac:dyDescent="0.2">
      <c r="A2720" s="1"/>
    </row>
    <row r="2721" spans="1:1" x14ac:dyDescent="0.2">
      <c r="A2721" s="1"/>
    </row>
    <row r="2722" spans="1:1" x14ac:dyDescent="0.2">
      <c r="A2722" s="1"/>
    </row>
    <row r="2723" spans="1:1" x14ac:dyDescent="0.2">
      <c r="A2723" s="1"/>
    </row>
    <row r="2724" spans="1:1" x14ac:dyDescent="0.2">
      <c r="A2724" s="1"/>
    </row>
    <row r="2725" spans="1:1" x14ac:dyDescent="0.2">
      <c r="A2725" s="1"/>
    </row>
    <row r="2726" spans="1:1" x14ac:dyDescent="0.2">
      <c r="A2726" s="1"/>
    </row>
    <row r="2727" spans="1:1" x14ac:dyDescent="0.2">
      <c r="A2727" s="1"/>
    </row>
    <row r="2728" spans="1:1" x14ac:dyDescent="0.2">
      <c r="A2728" s="1"/>
    </row>
    <row r="2729" spans="1:1" x14ac:dyDescent="0.2">
      <c r="A2729" s="1"/>
    </row>
    <row r="2730" spans="1:1" x14ac:dyDescent="0.2">
      <c r="A2730" s="1"/>
    </row>
    <row r="2731" spans="1:1" x14ac:dyDescent="0.2">
      <c r="A2731" s="1"/>
    </row>
    <row r="2732" spans="1:1" x14ac:dyDescent="0.2">
      <c r="A2732" s="1"/>
    </row>
    <row r="2733" spans="1:1" x14ac:dyDescent="0.2">
      <c r="A2733" s="1"/>
    </row>
    <row r="2734" spans="1:1" x14ac:dyDescent="0.2">
      <c r="A2734" s="1"/>
    </row>
    <row r="2735" spans="1:1" x14ac:dyDescent="0.2">
      <c r="A2735" s="1"/>
    </row>
    <row r="2736" spans="1:1" x14ac:dyDescent="0.2">
      <c r="A2736" s="1"/>
    </row>
    <row r="2737" spans="1:1" x14ac:dyDescent="0.2">
      <c r="A2737" s="1"/>
    </row>
    <row r="2738" spans="1:1" x14ac:dyDescent="0.2">
      <c r="A2738" s="1"/>
    </row>
    <row r="2739" spans="1:1" x14ac:dyDescent="0.2">
      <c r="A2739" s="1"/>
    </row>
    <row r="2740" spans="1:1" x14ac:dyDescent="0.2">
      <c r="A2740" s="1"/>
    </row>
    <row r="2741" spans="1:1" x14ac:dyDescent="0.2">
      <c r="A2741" s="1"/>
    </row>
    <row r="2742" spans="1:1" x14ac:dyDescent="0.2">
      <c r="A2742" s="1"/>
    </row>
    <row r="2743" spans="1:1" x14ac:dyDescent="0.2">
      <c r="A2743" s="1"/>
    </row>
    <row r="2744" spans="1:1" x14ac:dyDescent="0.2">
      <c r="A2744" s="1"/>
    </row>
    <row r="2745" spans="1:1" x14ac:dyDescent="0.2">
      <c r="A2745" s="1"/>
    </row>
    <row r="2746" spans="1:1" x14ac:dyDescent="0.2">
      <c r="A2746" s="1"/>
    </row>
    <row r="2747" spans="1:1" x14ac:dyDescent="0.2">
      <c r="A2747" s="1"/>
    </row>
    <row r="2748" spans="1:1" x14ac:dyDescent="0.2">
      <c r="A2748" s="1"/>
    </row>
    <row r="2749" spans="1:1" x14ac:dyDescent="0.2">
      <c r="A2749" s="1"/>
    </row>
    <row r="2750" spans="1:1" x14ac:dyDescent="0.2">
      <c r="A2750" s="1"/>
    </row>
    <row r="2751" spans="1:1" x14ac:dyDescent="0.2">
      <c r="A2751" s="1"/>
    </row>
    <row r="2752" spans="1:1" x14ac:dyDescent="0.2">
      <c r="A2752" s="1"/>
    </row>
    <row r="2753" spans="1:1" x14ac:dyDescent="0.2">
      <c r="A2753" s="1"/>
    </row>
    <row r="2754" spans="1:1" x14ac:dyDescent="0.2">
      <c r="A2754" s="1"/>
    </row>
    <row r="2755" spans="1:1" x14ac:dyDescent="0.2">
      <c r="A2755" s="1"/>
    </row>
    <row r="2756" spans="1:1" x14ac:dyDescent="0.2">
      <c r="A2756" s="1"/>
    </row>
    <row r="2757" spans="1:1" x14ac:dyDescent="0.2">
      <c r="A2757" s="1"/>
    </row>
    <row r="2758" spans="1:1" x14ac:dyDescent="0.2">
      <c r="A2758" s="1"/>
    </row>
    <row r="2759" spans="1:1" x14ac:dyDescent="0.2">
      <c r="A2759" s="1"/>
    </row>
    <row r="2760" spans="1:1" x14ac:dyDescent="0.2">
      <c r="A2760" s="1"/>
    </row>
    <row r="2761" spans="1:1" x14ac:dyDescent="0.2">
      <c r="A2761" s="1"/>
    </row>
    <row r="2762" spans="1:1" x14ac:dyDescent="0.2">
      <c r="A2762" s="1"/>
    </row>
    <row r="2763" spans="1:1" x14ac:dyDescent="0.2">
      <c r="A2763" s="1"/>
    </row>
    <row r="2764" spans="1:1" x14ac:dyDescent="0.2">
      <c r="A2764" s="1"/>
    </row>
    <row r="2765" spans="1:1" x14ac:dyDescent="0.2">
      <c r="A2765" s="1"/>
    </row>
    <row r="2766" spans="1:1" x14ac:dyDescent="0.2">
      <c r="A2766" s="1"/>
    </row>
    <row r="2767" spans="1:1" x14ac:dyDescent="0.2">
      <c r="A2767" s="1"/>
    </row>
    <row r="2768" spans="1:1" x14ac:dyDescent="0.2">
      <c r="A2768" s="1"/>
    </row>
    <row r="2769" spans="1:1" x14ac:dyDescent="0.2">
      <c r="A2769" s="1"/>
    </row>
    <row r="2770" spans="1:1" x14ac:dyDescent="0.2">
      <c r="A2770" s="1"/>
    </row>
    <row r="2771" spans="1:1" x14ac:dyDescent="0.2">
      <c r="A2771" s="1"/>
    </row>
    <row r="2772" spans="1:1" x14ac:dyDescent="0.2">
      <c r="A2772" s="1"/>
    </row>
    <row r="2773" spans="1:1" x14ac:dyDescent="0.2">
      <c r="A2773" s="1"/>
    </row>
    <row r="2774" spans="1:1" x14ac:dyDescent="0.2">
      <c r="A2774" s="1"/>
    </row>
    <row r="2775" spans="1:1" x14ac:dyDescent="0.2">
      <c r="A2775" s="1"/>
    </row>
    <row r="2776" spans="1:1" x14ac:dyDescent="0.2">
      <c r="A2776" s="1"/>
    </row>
    <row r="2777" spans="1:1" x14ac:dyDescent="0.2">
      <c r="A2777" s="1"/>
    </row>
    <row r="2778" spans="1:1" x14ac:dyDescent="0.2">
      <c r="A2778" s="1"/>
    </row>
    <row r="2779" spans="1:1" x14ac:dyDescent="0.2">
      <c r="A2779" s="1"/>
    </row>
    <row r="2780" spans="1:1" x14ac:dyDescent="0.2">
      <c r="A2780" s="1"/>
    </row>
    <row r="2781" spans="1:1" x14ac:dyDescent="0.2">
      <c r="A2781" s="1"/>
    </row>
    <row r="2782" spans="1:1" x14ac:dyDescent="0.2">
      <c r="A2782" s="1"/>
    </row>
    <row r="2783" spans="1:1" x14ac:dyDescent="0.2">
      <c r="A2783" s="1"/>
    </row>
    <row r="2784" spans="1:1" x14ac:dyDescent="0.2">
      <c r="A2784" s="1"/>
    </row>
    <row r="2785" spans="1:1" x14ac:dyDescent="0.2">
      <c r="A2785" s="1"/>
    </row>
    <row r="2786" spans="1:1" x14ac:dyDescent="0.2">
      <c r="A2786" s="1"/>
    </row>
    <row r="2787" spans="1:1" x14ac:dyDescent="0.2">
      <c r="A2787" s="1"/>
    </row>
    <row r="2788" spans="1:1" x14ac:dyDescent="0.2">
      <c r="A2788" s="1"/>
    </row>
    <row r="2789" spans="1:1" x14ac:dyDescent="0.2">
      <c r="A2789" s="1"/>
    </row>
    <row r="2790" spans="1:1" x14ac:dyDescent="0.2">
      <c r="A2790" s="1"/>
    </row>
    <row r="2791" spans="1:1" x14ac:dyDescent="0.2">
      <c r="A2791" s="1"/>
    </row>
    <row r="2792" spans="1:1" x14ac:dyDescent="0.2">
      <c r="A2792" s="1"/>
    </row>
    <row r="2793" spans="1:1" x14ac:dyDescent="0.2">
      <c r="A2793" s="1"/>
    </row>
    <row r="2794" spans="1:1" x14ac:dyDescent="0.2">
      <c r="A2794" s="1"/>
    </row>
    <row r="2795" spans="1:1" x14ac:dyDescent="0.2">
      <c r="A2795" s="1"/>
    </row>
    <row r="2796" spans="1:1" x14ac:dyDescent="0.2">
      <c r="A2796" s="1"/>
    </row>
    <row r="2797" spans="1:1" x14ac:dyDescent="0.2">
      <c r="A2797" s="1"/>
    </row>
    <row r="2798" spans="1:1" x14ac:dyDescent="0.2">
      <c r="A2798" s="1"/>
    </row>
    <row r="2799" spans="1:1" x14ac:dyDescent="0.2">
      <c r="A2799" s="1"/>
    </row>
    <row r="2800" spans="1:1" x14ac:dyDescent="0.2">
      <c r="A2800" s="1"/>
    </row>
    <row r="2801" spans="1:1" x14ac:dyDescent="0.2">
      <c r="A2801" s="1"/>
    </row>
    <row r="2802" spans="1:1" x14ac:dyDescent="0.2">
      <c r="A2802" s="1"/>
    </row>
    <row r="2803" spans="1:1" x14ac:dyDescent="0.2">
      <c r="A2803" s="1"/>
    </row>
    <row r="2804" spans="1:1" x14ac:dyDescent="0.2">
      <c r="A2804" s="1"/>
    </row>
    <row r="2805" spans="1:1" x14ac:dyDescent="0.2">
      <c r="A2805" s="1"/>
    </row>
    <row r="2806" spans="1:1" x14ac:dyDescent="0.2">
      <c r="A2806" s="1"/>
    </row>
    <row r="2807" spans="1:1" x14ac:dyDescent="0.2">
      <c r="A2807" s="1"/>
    </row>
    <row r="2808" spans="1:1" x14ac:dyDescent="0.2">
      <c r="A2808" s="1"/>
    </row>
    <row r="2809" spans="1:1" x14ac:dyDescent="0.2">
      <c r="A2809" s="1"/>
    </row>
    <row r="2810" spans="1:1" x14ac:dyDescent="0.2">
      <c r="A2810" s="1"/>
    </row>
    <row r="2811" spans="1:1" x14ac:dyDescent="0.2">
      <c r="A2811" s="1"/>
    </row>
    <row r="2812" spans="1:1" x14ac:dyDescent="0.2">
      <c r="A2812" s="1"/>
    </row>
    <row r="2813" spans="1:1" x14ac:dyDescent="0.2">
      <c r="A2813" s="1"/>
    </row>
    <row r="2814" spans="1:1" x14ac:dyDescent="0.2">
      <c r="A2814" s="1"/>
    </row>
    <row r="2815" spans="1:1" x14ac:dyDescent="0.2">
      <c r="A2815" s="1"/>
    </row>
    <row r="2816" spans="1:1" x14ac:dyDescent="0.2">
      <c r="A2816" s="1"/>
    </row>
    <row r="2817" spans="1:1" x14ac:dyDescent="0.2">
      <c r="A2817" s="1"/>
    </row>
    <row r="2818" spans="1:1" x14ac:dyDescent="0.2">
      <c r="A2818" s="1"/>
    </row>
    <row r="2819" spans="1:1" x14ac:dyDescent="0.2">
      <c r="A2819" s="1"/>
    </row>
    <row r="2820" spans="1:1" x14ac:dyDescent="0.2">
      <c r="A2820" s="1"/>
    </row>
    <row r="2821" spans="1:1" x14ac:dyDescent="0.2">
      <c r="A2821" s="1"/>
    </row>
    <row r="2822" spans="1:1" x14ac:dyDescent="0.2">
      <c r="A2822" s="1"/>
    </row>
    <row r="2823" spans="1:1" x14ac:dyDescent="0.2">
      <c r="A2823" s="1"/>
    </row>
    <row r="2824" spans="1:1" x14ac:dyDescent="0.2">
      <c r="A2824" s="1"/>
    </row>
    <row r="2825" spans="1:1" x14ac:dyDescent="0.2">
      <c r="A2825" s="1"/>
    </row>
    <row r="2826" spans="1:1" x14ac:dyDescent="0.2">
      <c r="A2826" s="1"/>
    </row>
    <row r="2827" spans="1:1" x14ac:dyDescent="0.2">
      <c r="A2827" s="1"/>
    </row>
    <row r="2828" spans="1:1" x14ac:dyDescent="0.2">
      <c r="A2828" s="1"/>
    </row>
    <row r="2829" spans="1:1" x14ac:dyDescent="0.2">
      <c r="A2829" s="1"/>
    </row>
    <row r="2830" spans="1:1" x14ac:dyDescent="0.2">
      <c r="A2830" s="1"/>
    </row>
    <row r="2831" spans="1:1" x14ac:dyDescent="0.2">
      <c r="A2831" s="1"/>
    </row>
    <row r="2832" spans="1:1" x14ac:dyDescent="0.2">
      <c r="A2832" s="1"/>
    </row>
    <row r="2833" spans="1:1" x14ac:dyDescent="0.2">
      <c r="A2833" s="1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6" t="s">
        <v>27</v>
      </c>
      <c r="C5" s="26"/>
      <c r="D5" s="26"/>
      <c r="E5" s="26"/>
      <c r="F5" s="26"/>
      <c r="G5" s="26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topLeftCell="A19"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6" t="s">
        <v>28</v>
      </c>
      <c r="C3" s="26"/>
      <c r="D3" s="26"/>
      <c r="E3" s="26"/>
      <c r="F3" s="26"/>
      <c r="G3" s="26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cp:lastPrinted>2018-11-09T08:16:57Z</cp:lastPrinted>
  <dcterms:created xsi:type="dcterms:W3CDTF">2013-09-10T10:29:58Z</dcterms:created>
  <dcterms:modified xsi:type="dcterms:W3CDTF">2021-10-29T08:01:18Z</dcterms:modified>
</cp:coreProperties>
</file>